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P\Dropbox\KlonkTorsten\Tipstävlingar\VM-tips_2026\"/>
    </mc:Choice>
  </mc:AlternateContent>
  <xr:revisionPtr revIDLastSave="0" documentId="13_ncr:1_{82DDFE6C-F90B-40ED-A24B-7F5BDA0375B2}" xr6:coauthVersionLast="47" xr6:coauthVersionMax="47" xr10:uidLastSave="{00000000-0000-0000-0000-000000000000}"/>
  <bookViews>
    <workbookView xWindow="-17265" yWindow="0" windowWidth="17370" windowHeight="16305" activeTab="1" xr2:uid="{00000000-000D-0000-FFFF-FFFF00000000}"/>
  </bookViews>
  <sheets>
    <sheet name="ReglerInfo" sheetId="1" r:id="rId1"/>
    <sheet name="Tippa här" sheetId="2" r:id="rId2"/>
    <sheet name="RankingOdds" sheetId="3" r:id="rId3"/>
    <sheet name="Grupptreorna" sheetId="4" r:id="rId4"/>
    <sheet name="Hall Of Fam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1" i="2" l="1"/>
  <c r="C139" i="2"/>
  <c r="B142" i="2"/>
  <c r="B139" i="2"/>
  <c r="C146" i="2"/>
  <c r="C145" i="2"/>
  <c r="B145" i="2"/>
  <c r="C144" i="2"/>
  <c r="B144" i="2"/>
  <c r="C143" i="2"/>
  <c r="B143" i="2"/>
  <c r="B141" i="2"/>
  <c r="C140" i="2"/>
  <c r="B140" i="2"/>
  <c r="U499" i="4" l="1"/>
  <c r="T499" i="4"/>
  <c r="S499" i="4"/>
  <c r="R499" i="4"/>
  <c r="Q499" i="4"/>
  <c r="P499" i="4"/>
  <c r="O499" i="4"/>
  <c r="N499" i="4"/>
  <c r="U498" i="4"/>
  <c r="T498" i="4"/>
  <c r="S498" i="4"/>
  <c r="R498" i="4"/>
  <c r="Q498" i="4"/>
  <c r="P498" i="4"/>
  <c r="O498" i="4"/>
  <c r="N498" i="4"/>
  <c r="V498" i="4" s="1"/>
  <c r="U497" i="4"/>
  <c r="T497" i="4"/>
  <c r="S497" i="4"/>
  <c r="R497" i="4"/>
  <c r="Q497" i="4"/>
  <c r="P497" i="4"/>
  <c r="O497" i="4"/>
  <c r="N497" i="4"/>
  <c r="V497" i="4" s="1"/>
  <c r="U496" i="4"/>
  <c r="T496" i="4"/>
  <c r="S496" i="4"/>
  <c r="R496" i="4"/>
  <c r="Q496" i="4"/>
  <c r="P496" i="4"/>
  <c r="O496" i="4"/>
  <c r="N496" i="4"/>
  <c r="V496" i="4" s="1"/>
  <c r="U495" i="4"/>
  <c r="T495" i="4"/>
  <c r="S495" i="4"/>
  <c r="R495" i="4"/>
  <c r="Q495" i="4"/>
  <c r="P495" i="4"/>
  <c r="O495" i="4"/>
  <c r="N495" i="4"/>
  <c r="V495" i="4" s="1"/>
  <c r="U494" i="4"/>
  <c r="T494" i="4"/>
  <c r="S494" i="4"/>
  <c r="R494" i="4"/>
  <c r="Q494" i="4"/>
  <c r="P494" i="4"/>
  <c r="O494" i="4"/>
  <c r="N494" i="4"/>
  <c r="V494" i="4" s="1"/>
  <c r="U493" i="4"/>
  <c r="T493" i="4"/>
  <c r="S493" i="4"/>
  <c r="R493" i="4"/>
  <c r="Q493" i="4"/>
  <c r="P493" i="4"/>
  <c r="O493" i="4"/>
  <c r="N493" i="4"/>
  <c r="V493" i="4" s="1"/>
  <c r="U492" i="4"/>
  <c r="T492" i="4"/>
  <c r="S492" i="4"/>
  <c r="R492" i="4"/>
  <c r="Q492" i="4"/>
  <c r="P492" i="4"/>
  <c r="O492" i="4"/>
  <c r="N492" i="4"/>
  <c r="V492" i="4" s="1"/>
  <c r="U491" i="4"/>
  <c r="T491" i="4"/>
  <c r="S491" i="4"/>
  <c r="R491" i="4"/>
  <c r="Q491" i="4"/>
  <c r="P491" i="4"/>
  <c r="O491" i="4"/>
  <c r="N491" i="4"/>
  <c r="V491" i="4" s="1"/>
  <c r="U490" i="4"/>
  <c r="T490" i="4"/>
  <c r="S490" i="4"/>
  <c r="R490" i="4"/>
  <c r="Q490" i="4"/>
  <c r="P490" i="4"/>
  <c r="O490" i="4"/>
  <c r="N490" i="4"/>
  <c r="V490" i="4" s="1"/>
  <c r="U489" i="4"/>
  <c r="T489" i="4"/>
  <c r="S489" i="4"/>
  <c r="R489" i="4"/>
  <c r="Q489" i="4"/>
  <c r="P489" i="4"/>
  <c r="O489" i="4"/>
  <c r="N489" i="4"/>
  <c r="V489" i="4" s="1"/>
  <c r="U488" i="4"/>
  <c r="T488" i="4"/>
  <c r="S488" i="4"/>
  <c r="R488" i="4"/>
  <c r="Q488" i="4"/>
  <c r="P488" i="4"/>
  <c r="O488" i="4"/>
  <c r="N488" i="4"/>
  <c r="V488" i="4" s="1"/>
  <c r="U487" i="4"/>
  <c r="T487" i="4"/>
  <c r="S487" i="4"/>
  <c r="R487" i="4"/>
  <c r="Q487" i="4"/>
  <c r="P487" i="4"/>
  <c r="O487" i="4"/>
  <c r="N487" i="4"/>
  <c r="V487" i="4" s="1"/>
  <c r="U486" i="4"/>
  <c r="T486" i="4"/>
  <c r="S486" i="4"/>
  <c r="R486" i="4"/>
  <c r="Q486" i="4"/>
  <c r="P486" i="4"/>
  <c r="O486" i="4"/>
  <c r="N486" i="4"/>
  <c r="V486" i="4" s="1"/>
  <c r="U485" i="4"/>
  <c r="T485" i="4"/>
  <c r="S485" i="4"/>
  <c r="R485" i="4"/>
  <c r="Q485" i="4"/>
  <c r="P485" i="4"/>
  <c r="O485" i="4"/>
  <c r="N485" i="4"/>
  <c r="V485" i="4" s="1"/>
  <c r="U484" i="4"/>
  <c r="T484" i="4"/>
  <c r="S484" i="4"/>
  <c r="R484" i="4"/>
  <c r="Q484" i="4"/>
  <c r="P484" i="4"/>
  <c r="O484" i="4"/>
  <c r="N484" i="4"/>
  <c r="V484" i="4" s="1"/>
  <c r="U483" i="4"/>
  <c r="T483" i="4"/>
  <c r="S483" i="4"/>
  <c r="R483" i="4"/>
  <c r="Q483" i="4"/>
  <c r="P483" i="4"/>
  <c r="O483" i="4"/>
  <c r="N483" i="4"/>
  <c r="V483" i="4" s="1"/>
  <c r="U482" i="4"/>
  <c r="T482" i="4"/>
  <c r="S482" i="4"/>
  <c r="R482" i="4"/>
  <c r="Q482" i="4"/>
  <c r="P482" i="4"/>
  <c r="O482" i="4"/>
  <c r="N482" i="4"/>
  <c r="V482" i="4" s="1"/>
  <c r="U481" i="4"/>
  <c r="T481" i="4"/>
  <c r="S481" i="4"/>
  <c r="R481" i="4"/>
  <c r="Q481" i="4"/>
  <c r="P481" i="4"/>
  <c r="O481" i="4"/>
  <c r="N481" i="4"/>
  <c r="V481" i="4" s="1"/>
  <c r="U480" i="4"/>
  <c r="T480" i="4"/>
  <c r="S480" i="4"/>
  <c r="R480" i="4"/>
  <c r="Q480" i="4"/>
  <c r="P480" i="4"/>
  <c r="O480" i="4"/>
  <c r="N480" i="4"/>
  <c r="V480" i="4" s="1"/>
  <c r="U479" i="4"/>
  <c r="T479" i="4"/>
  <c r="S479" i="4"/>
  <c r="R479" i="4"/>
  <c r="Q479" i="4"/>
  <c r="P479" i="4"/>
  <c r="O479" i="4"/>
  <c r="N479" i="4"/>
  <c r="V479" i="4" s="1"/>
  <c r="U478" i="4"/>
  <c r="T478" i="4"/>
  <c r="S478" i="4"/>
  <c r="R478" i="4"/>
  <c r="Q478" i="4"/>
  <c r="P478" i="4"/>
  <c r="O478" i="4"/>
  <c r="N478" i="4"/>
  <c r="V478" i="4" s="1"/>
  <c r="U477" i="4"/>
  <c r="T477" i="4"/>
  <c r="S477" i="4"/>
  <c r="R477" i="4"/>
  <c r="Q477" i="4"/>
  <c r="P477" i="4"/>
  <c r="O477" i="4"/>
  <c r="N477" i="4"/>
  <c r="V477" i="4" s="1"/>
  <c r="U476" i="4"/>
  <c r="T476" i="4"/>
  <c r="S476" i="4"/>
  <c r="R476" i="4"/>
  <c r="Q476" i="4"/>
  <c r="P476" i="4"/>
  <c r="O476" i="4"/>
  <c r="N476" i="4"/>
  <c r="V476" i="4" s="1"/>
  <c r="U475" i="4"/>
  <c r="T475" i="4"/>
  <c r="S475" i="4"/>
  <c r="R475" i="4"/>
  <c r="Q475" i="4"/>
  <c r="P475" i="4"/>
  <c r="O475" i="4"/>
  <c r="N475" i="4"/>
  <c r="V475" i="4" s="1"/>
  <c r="U474" i="4"/>
  <c r="T474" i="4"/>
  <c r="S474" i="4"/>
  <c r="R474" i="4"/>
  <c r="Q474" i="4"/>
  <c r="P474" i="4"/>
  <c r="O474" i="4"/>
  <c r="N474" i="4"/>
  <c r="V474" i="4" s="1"/>
  <c r="U473" i="4"/>
  <c r="T473" i="4"/>
  <c r="S473" i="4"/>
  <c r="R473" i="4"/>
  <c r="Q473" i="4"/>
  <c r="P473" i="4"/>
  <c r="O473" i="4"/>
  <c r="N473" i="4"/>
  <c r="V473" i="4" s="1"/>
  <c r="U472" i="4"/>
  <c r="T472" i="4"/>
  <c r="S472" i="4"/>
  <c r="R472" i="4"/>
  <c r="Q472" i="4"/>
  <c r="P472" i="4"/>
  <c r="O472" i="4"/>
  <c r="N472" i="4"/>
  <c r="V472" i="4" s="1"/>
  <c r="U471" i="4"/>
  <c r="T471" i="4"/>
  <c r="S471" i="4"/>
  <c r="R471" i="4"/>
  <c r="Q471" i="4"/>
  <c r="P471" i="4"/>
  <c r="O471" i="4"/>
  <c r="N471" i="4"/>
  <c r="V471" i="4" s="1"/>
  <c r="U470" i="4"/>
  <c r="T470" i="4"/>
  <c r="S470" i="4"/>
  <c r="R470" i="4"/>
  <c r="Q470" i="4"/>
  <c r="P470" i="4"/>
  <c r="O470" i="4"/>
  <c r="N470" i="4"/>
  <c r="V470" i="4" s="1"/>
  <c r="U469" i="4"/>
  <c r="T469" i="4"/>
  <c r="S469" i="4"/>
  <c r="R469" i="4"/>
  <c r="Q469" i="4"/>
  <c r="P469" i="4"/>
  <c r="O469" i="4"/>
  <c r="N469" i="4"/>
  <c r="V469" i="4" s="1"/>
  <c r="U468" i="4"/>
  <c r="T468" i="4"/>
  <c r="S468" i="4"/>
  <c r="R468" i="4"/>
  <c r="Q468" i="4"/>
  <c r="P468" i="4"/>
  <c r="O468" i="4"/>
  <c r="N468" i="4"/>
  <c r="V468" i="4" s="1"/>
  <c r="U467" i="4"/>
  <c r="T467" i="4"/>
  <c r="S467" i="4"/>
  <c r="R467" i="4"/>
  <c r="Q467" i="4"/>
  <c r="P467" i="4"/>
  <c r="O467" i="4"/>
  <c r="N467" i="4"/>
  <c r="V467" i="4" s="1"/>
  <c r="U466" i="4"/>
  <c r="T466" i="4"/>
  <c r="S466" i="4"/>
  <c r="R466" i="4"/>
  <c r="Q466" i="4"/>
  <c r="P466" i="4"/>
  <c r="O466" i="4"/>
  <c r="N466" i="4"/>
  <c r="V466" i="4" s="1"/>
  <c r="U465" i="4"/>
  <c r="T465" i="4"/>
  <c r="S465" i="4"/>
  <c r="R465" i="4"/>
  <c r="Q465" i="4"/>
  <c r="P465" i="4"/>
  <c r="O465" i="4"/>
  <c r="N465" i="4"/>
  <c r="V465" i="4" s="1"/>
  <c r="U464" i="4"/>
  <c r="T464" i="4"/>
  <c r="S464" i="4"/>
  <c r="R464" i="4"/>
  <c r="Q464" i="4"/>
  <c r="P464" i="4"/>
  <c r="O464" i="4"/>
  <c r="N464" i="4"/>
  <c r="V464" i="4" s="1"/>
  <c r="U463" i="4"/>
  <c r="T463" i="4"/>
  <c r="S463" i="4"/>
  <c r="R463" i="4"/>
  <c r="Q463" i="4"/>
  <c r="P463" i="4"/>
  <c r="O463" i="4"/>
  <c r="N463" i="4"/>
  <c r="V463" i="4" s="1"/>
  <c r="U462" i="4"/>
  <c r="T462" i="4"/>
  <c r="S462" i="4"/>
  <c r="R462" i="4"/>
  <c r="Q462" i="4"/>
  <c r="P462" i="4"/>
  <c r="O462" i="4"/>
  <c r="N462" i="4"/>
  <c r="V462" i="4" s="1"/>
  <c r="U461" i="4"/>
  <c r="T461" i="4"/>
  <c r="S461" i="4"/>
  <c r="R461" i="4"/>
  <c r="Q461" i="4"/>
  <c r="P461" i="4"/>
  <c r="O461" i="4"/>
  <c r="N461" i="4"/>
  <c r="V461" i="4" s="1"/>
  <c r="U460" i="4"/>
  <c r="T460" i="4"/>
  <c r="S460" i="4"/>
  <c r="R460" i="4"/>
  <c r="Q460" i="4"/>
  <c r="P460" i="4"/>
  <c r="O460" i="4"/>
  <c r="N460" i="4"/>
  <c r="V460" i="4" s="1"/>
  <c r="U459" i="4"/>
  <c r="T459" i="4"/>
  <c r="S459" i="4"/>
  <c r="R459" i="4"/>
  <c r="Q459" i="4"/>
  <c r="P459" i="4"/>
  <c r="O459" i="4"/>
  <c r="N459" i="4"/>
  <c r="V459" i="4" s="1"/>
  <c r="U458" i="4"/>
  <c r="T458" i="4"/>
  <c r="S458" i="4"/>
  <c r="R458" i="4"/>
  <c r="Q458" i="4"/>
  <c r="P458" i="4"/>
  <c r="O458" i="4"/>
  <c r="N458" i="4"/>
  <c r="V458" i="4" s="1"/>
  <c r="U457" i="4"/>
  <c r="T457" i="4"/>
  <c r="S457" i="4"/>
  <c r="R457" i="4"/>
  <c r="Q457" i="4"/>
  <c r="P457" i="4"/>
  <c r="O457" i="4"/>
  <c r="N457" i="4"/>
  <c r="V457" i="4" s="1"/>
  <c r="U456" i="4"/>
  <c r="T456" i="4"/>
  <c r="S456" i="4"/>
  <c r="R456" i="4"/>
  <c r="Q456" i="4"/>
  <c r="P456" i="4"/>
  <c r="O456" i="4"/>
  <c r="N456" i="4"/>
  <c r="V456" i="4" s="1"/>
  <c r="U455" i="4"/>
  <c r="T455" i="4"/>
  <c r="S455" i="4"/>
  <c r="R455" i="4"/>
  <c r="Q455" i="4"/>
  <c r="P455" i="4"/>
  <c r="O455" i="4"/>
  <c r="N455" i="4"/>
  <c r="V455" i="4" s="1"/>
  <c r="U454" i="4"/>
  <c r="T454" i="4"/>
  <c r="S454" i="4"/>
  <c r="R454" i="4"/>
  <c r="Q454" i="4"/>
  <c r="P454" i="4"/>
  <c r="O454" i="4"/>
  <c r="N454" i="4"/>
  <c r="V454" i="4" s="1"/>
  <c r="U453" i="4"/>
  <c r="T453" i="4"/>
  <c r="S453" i="4"/>
  <c r="R453" i="4"/>
  <c r="Q453" i="4"/>
  <c r="P453" i="4"/>
  <c r="O453" i="4"/>
  <c r="N453" i="4"/>
  <c r="V453" i="4" s="1"/>
  <c r="U452" i="4"/>
  <c r="T452" i="4"/>
  <c r="S452" i="4"/>
  <c r="R452" i="4"/>
  <c r="Q452" i="4"/>
  <c r="P452" i="4"/>
  <c r="O452" i="4"/>
  <c r="N452" i="4"/>
  <c r="V452" i="4" s="1"/>
  <c r="U451" i="4"/>
  <c r="T451" i="4"/>
  <c r="S451" i="4"/>
  <c r="R451" i="4"/>
  <c r="Q451" i="4"/>
  <c r="P451" i="4"/>
  <c r="O451" i="4"/>
  <c r="N451" i="4"/>
  <c r="V451" i="4" s="1"/>
  <c r="U450" i="4"/>
  <c r="T450" i="4"/>
  <c r="S450" i="4"/>
  <c r="R450" i="4"/>
  <c r="Q450" i="4"/>
  <c r="P450" i="4"/>
  <c r="O450" i="4"/>
  <c r="N450" i="4"/>
  <c r="V450" i="4" s="1"/>
  <c r="U449" i="4"/>
  <c r="T449" i="4"/>
  <c r="S449" i="4"/>
  <c r="R449" i="4"/>
  <c r="Q449" i="4"/>
  <c r="P449" i="4"/>
  <c r="O449" i="4"/>
  <c r="N449" i="4"/>
  <c r="V449" i="4" s="1"/>
  <c r="U448" i="4"/>
  <c r="T448" i="4"/>
  <c r="S448" i="4"/>
  <c r="R448" i="4"/>
  <c r="Q448" i="4"/>
  <c r="P448" i="4"/>
  <c r="O448" i="4"/>
  <c r="N448" i="4"/>
  <c r="V448" i="4" s="1"/>
  <c r="U447" i="4"/>
  <c r="T447" i="4"/>
  <c r="S447" i="4"/>
  <c r="R447" i="4"/>
  <c r="Q447" i="4"/>
  <c r="P447" i="4"/>
  <c r="O447" i="4"/>
  <c r="N447" i="4"/>
  <c r="V447" i="4" s="1"/>
  <c r="U446" i="4"/>
  <c r="T446" i="4"/>
  <c r="S446" i="4"/>
  <c r="R446" i="4"/>
  <c r="Q446" i="4"/>
  <c r="P446" i="4"/>
  <c r="O446" i="4"/>
  <c r="N446" i="4"/>
  <c r="V446" i="4" s="1"/>
  <c r="U445" i="4"/>
  <c r="T445" i="4"/>
  <c r="S445" i="4"/>
  <c r="R445" i="4"/>
  <c r="Q445" i="4"/>
  <c r="P445" i="4"/>
  <c r="O445" i="4"/>
  <c r="N445" i="4"/>
  <c r="V445" i="4" s="1"/>
  <c r="U444" i="4"/>
  <c r="T444" i="4"/>
  <c r="S444" i="4"/>
  <c r="R444" i="4"/>
  <c r="Q444" i="4"/>
  <c r="P444" i="4"/>
  <c r="O444" i="4"/>
  <c r="N444" i="4"/>
  <c r="V444" i="4" s="1"/>
  <c r="U443" i="4"/>
  <c r="T443" i="4"/>
  <c r="S443" i="4"/>
  <c r="R443" i="4"/>
  <c r="Q443" i="4"/>
  <c r="P443" i="4"/>
  <c r="O443" i="4"/>
  <c r="N443" i="4"/>
  <c r="V443" i="4" s="1"/>
  <c r="U442" i="4"/>
  <c r="T442" i="4"/>
  <c r="S442" i="4"/>
  <c r="R442" i="4"/>
  <c r="Q442" i="4"/>
  <c r="P442" i="4"/>
  <c r="O442" i="4"/>
  <c r="N442" i="4"/>
  <c r="V442" i="4" s="1"/>
  <c r="U441" i="4"/>
  <c r="T441" i="4"/>
  <c r="S441" i="4"/>
  <c r="R441" i="4"/>
  <c r="Q441" i="4"/>
  <c r="P441" i="4"/>
  <c r="O441" i="4"/>
  <c r="N441" i="4"/>
  <c r="V441" i="4" s="1"/>
  <c r="U440" i="4"/>
  <c r="T440" i="4"/>
  <c r="S440" i="4"/>
  <c r="R440" i="4"/>
  <c r="Q440" i="4"/>
  <c r="P440" i="4"/>
  <c r="O440" i="4"/>
  <c r="N440" i="4"/>
  <c r="V440" i="4" s="1"/>
  <c r="U439" i="4"/>
  <c r="T439" i="4"/>
  <c r="S439" i="4"/>
  <c r="R439" i="4"/>
  <c r="Q439" i="4"/>
  <c r="P439" i="4"/>
  <c r="O439" i="4"/>
  <c r="N439" i="4"/>
  <c r="V439" i="4" s="1"/>
  <c r="U438" i="4"/>
  <c r="T438" i="4"/>
  <c r="S438" i="4"/>
  <c r="R438" i="4"/>
  <c r="Q438" i="4"/>
  <c r="P438" i="4"/>
  <c r="O438" i="4"/>
  <c r="N438" i="4"/>
  <c r="V438" i="4" s="1"/>
  <c r="U437" i="4"/>
  <c r="T437" i="4"/>
  <c r="S437" i="4"/>
  <c r="R437" i="4"/>
  <c r="Q437" i="4"/>
  <c r="P437" i="4"/>
  <c r="O437" i="4"/>
  <c r="N437" i="4"/>
  <c r="V437" i="4" s="1"/>
  <c r="U436" i="4"/>
  <c r="T436" i="4"/>
  <c r="S436" i="4"/>
  <c r="R436" i="4"/>
  <c r="Q436" i="4"/>
  <c r="P436" i="4"/>
  <c r="O436" i="4"/>
  <c r="N436" i="4"/>
  <c r="V436" i="4" s="1"/>
  <c r="U435" i="4"/>
  <c r="T435" i="4"/>
  <c r="S435" i="4"/>
  <c r="R435" i="4"/>
  <c r="Q435" i="4"/>
  <c r="P435" i="4"/>
  <c r="O435" i="4"/>
  <c r="N435" i="4"/>
  <c r="V435" i="4" s="1"/>
  <c r="U434" i="4"/>
  <c r="T434" i="4"/>
  <c r="S434" i="4"/>
  <c r="R434" i="4"/>
  <c r="Q434" i="4"/>
  <c r="P434" i="4"/>
  <c r="O434" i="4"/>
  <c r="N434" i="4"/>
  <c r="V434" i="4" s="1"/>
  <c r="U433" i="4"/>
  <c r="T433" i="4"/>
  <c r="S433" i="4"/>
  <c r="R433" i="4"/>
  <c r="Q433" i="4"/>
  <c r="P433" i="4"/>
  <c r="O433" i="4"/>
  <c r="N433" i="4"/>
  <c r="V433" i="4" s="1"/>
  <c r="U432" i="4"/>
  <c r="T432" i="4"/>
  <c r="S432" i="4"/>
  <c r="R432" i="4"/>
  <c r="Q432" i="4"/>
  <c r="P432" i="4"/>
  <c r="O432" i="4"/>
  <c r="N432" i="4"/>
  <c r="V432" i="4" s="1"/>
  <c r="U431" i="4"/>
  <c r="T431" i="4"/>
  <c r="S431" i="4"/>
  <c r="R431" i="4"/>
  <c r="Q431" i="4"/>
  <c r="P431" i="4"/>
  <c r="O431" i="4"/>
  <c r="N431" i="4"/>
  <c r="V431" i="4" s="1"/>
  <c r="U430" i="4"/>
  <c r="T430" i="4"/>
  <c r="S430" i="4"/>
  <c r="R430" i="4"/>
  <c r="Q430" i="4"/>
  <c r="P430" i="4"/>
  <c r="O430" i="4"/>
  <c r="N430" i="4"/>
  <c r="V430" i="4" s="1"/>
  <c r="U429" i="4"/>
  <c r="T429" i="4"/>
  <c r="S429" i="4"/>
  <c r="R429" i="4"/>
  <c r="Q429" i="4"/>
  <c r="P429" i="4"/>
  <c r="O429" i="4"/>
  <c r="N429" i="4"/>
  <c r="V429" i="4" s="1"/>
  <c r="U428" i="4"/>
  <c r="T428" i="4"/>
  <c r="S428" i="4"/>
  <c r="R428" i="4"/>
  <c r="Q428" i="4"/>
  <c r="P428" i="4"/>
  <c r="O428" i="4"/>
  <c r="N428" i="4"/>
  <c r="V428" i="4" s="1"/>
  <c r="U427" i="4"/>
  <c r="T427" i="4"/>
  <c r="S427" i="4"/>
  <c r="R427" i="4"/>
  <c r="Q427" i="4"/>
  <c r="P427" i="4"/>
  <c r="O427" i="4"/>
  <c r="N427" i="4"/>
  <c r="V427" i="4" s="1"/>
  <c r="U426" i="4"/>
  <c r="T426" i="4"/>
  <c r="S426" i="4"/>
  <c r="R426" i="4"/>
  <c r="Q426" i="4"/>
  <c r="P426" i="4"/>
  <c r="O426" i="4"/>
  <c r="N426" i="4"/>
  <c r="V426" i="4" s="1"/>
  <c r="U425" i="4"/>
  <c r="T425" i="4"/>
  <c r="S425" i="4"/>
  <c r="R425" i="4"/>
  <c r="Q425" i="4"/>
  <c r="P425" i="4"/>
  <c r="O425" i="4"/>
  <c r="N425" i="4"/>
  <c r="V425" i="4" s="1"/>
  <c r="U424" i="4"/>
  <c r="T424" i="4"/>
  <c r="S424" i="4"/>
  <c r="R424" i="4"/>
  <c r="Q424" i="4"/>
  <c r="P424" i="4"/>
  <c r="O424" i="4"/>
  <c r="N424" i="4"/>
  <c r="V424" i="4" s="1"/>
  <c r="U423" i="4"/>
  <c r="T423" i="4"/>
  <c r="S423" i="4"/>
  <c r="R423" i="4"/>
  <c r="Q423" i="4"/>
  <c r="P423" i="4"/>
  <c r="O423" i="4"/>
  <c r="N423" i="4"/>
  <c r="V423" i="4" s="1"/>
  <c r="U422" i="4"/>
  <c r="T422" i="4"/>
  <c r="S422" i="4"/>
  <c r="R422" i="4"/>
  <c r="Q422" i="4"/>
  <c r="P422" i="4"/>
  <c r="O422" i="4"/>
  <c r="N422" i="4"/>
  <c r="V422" i="4" s="1"/>
  <c r="U421" i="4"/>
  <c r="T421" i="4"/>
  <c r="S421" i="4"/>
  <c r="R421" i="4"/>
  <c r="Q421" i="4"/>
  <c r="P421" i="4"/>
  <c r="O421" i="4"/>
  <c r="N421" i="4"/>
  <c r="V421" i="4" s="1"/>
  <c r="U420" i="4"/>
  <c r="T420" i="4"/>
  <c r="S420" i="4"/>
  <c r="R420" i="4"/>
  <c r="Q420" i="4"/>
  <c r="P420" i="4"/>
  <c r="O420" i="4"/>
  <c r="N420" i="4"/>
  <c r="V420" i="4" s="1"/>
  <c r="U419" i="4"/>
  <c r="T419" i="4"/>
  <c r="S419" i="4"/>
  <c r="R419" i="4"/>
  <c r="Q419" i="4"/>
  <c r="P419" i="4"/>
  <c r="O419" i="4"/>
  <c r="N419" i="4"/>
  <c r="V419" i="4" s="1"/>
  <c r="U418" i="4"/>
  <c r="T418" i="4"/>
  <c r="S418" i="4"/>
  <c r="R418" i="4"/>
  <c r="Q418" i="4"/>
  <c r="P418" i="4"/>
  <c r="O418" i="4"/>
  <c r="N418" i="4"/>
  <c r="V418" i="4" s="1"/>
  <c r="U417" i="4"/>
  <c r="T417" i="4"/>
  <c r="S417" i="4"/>
  <c r="R417" i="4"/>
  <c r="Q417" i="4"/>
  <c r="P417" i="4"/>
  <c r="O417" i="4"/>
  <c r="N417" i="4"/>
  <c r="V417" i="4" s="1"/>
  <c r="U416" i="4"/>
  <c r="T416" i="4"/>
  <c r="S416" i="4"/>
  <c r="R416" i="4"/>
  <c r="Q416" i="4"/>
  <c r="P416" i="4"/>
  <c r="O416" i="4"/>
  <c r="N416" i="4"/>
  <c r="V416" i="4" s="1"/>
  <c r="U415" i="4"/>
  <c r="T415" i="4"/>
  <c r="S415" i="4"/>
  <c r="R415" i="4"/>
  <c r="Q415" i="4"/>
  <c r="P415" i="4"/>
  <c r="O415" i="4"/>
  <c r="N415" i="4"/>
  <c r="V415" i="4" s="1"/>
  <c r="U414" i="4"/>
  <c r="T414" i="4"/>
  <c r="S414" i="4"/>
  <c r="R414" i="4"/>
  <c r="Q414" i="4"/>
  <c r="P414" i="4"/>
  <c r="O414" i="4"/>
  <c r="N414" i="4"/>
  <c r="V414" i="4" s="1"/>
  <c r="U413" i="4"/>
  <c r="T413" i="4"/>
  <c r="S413" i="4"/>
  <c r="R413" i="4"/>
  <c r="Q413" i="4"/>
  <c r="P413" i="4"/>
  <c r="O413" i="4"/>
  <c r="N413" i="4"/>
  <c r="V413" i="4" s="1"/>
  <c r="U412" i="4"/>
  <c r="T412" i="4"/>
  <c r="S412" i="4"/>
  <c r="R412" i="4"/>
  <c r="Q412" i="4"/>
  <c r="P412" i="4"/>
  <c r="O412" i="4"/>
  <c r="N412" i="4"/>
  <c r="V412" i="4" s="1"/>
  <c r="U411" i="4"/>
  <c r="T411" i="4"/>
  <c r="S411" i="4"/>
  <c r="R411" i="4"/>
  <c r="Q411" i="4"/>
  <c r="P411" i="4"/>
  <c r="O411" i="4"/>
  <c r="N411" i="4"/>
  <c r="V411" i="4" s="1"/>
  <c r="U410" i="4"/>
  <c r="T410" i="4"/>
  <c r="S410" i="4"/>
  <c r="R410" i="4"/>
  <c r="Q410" i="4"/>
  <c r="P410" i="4"/>
  <c r="O410" i="4"/>
  <c r="N410" i="4"/>
  <c r="V410" i="4" s="1"/>
  <c r="U409" i="4"/>
  <c r="T409" i="4"/>
  <c r="S409" i="4"/>
  <c r="R409" i="4"/>
  <c r="Q409" i="4"/>
  <c r="P409" i="4"/>
  <c r="O409" i="4"/>
  <c r="N409" i="4"/>
  <c r="V409" i="4" s="1"/>
  <c r="U408" i="4"/>
  <c r="T408" i="4"/>
  <c r="S408" i="4"/>
  <c r="R408" i="4"/>
  <c r="Q408" i="4"/>
  <c r="P408" i="4"/>
  <c r="O408" i="4"/>
  <c r="N408" i="4"/>
  <c r="V408" i="4" s="1"/>
  <c r="U407" i="4"/>
  <c r="T407" i="4"/>
  <c r="S407" i="4"/>
  <c r="R407" i="4"/>
  <c r="Q407" i="4"/>
  <c r="P407" i="4"/>
  <c r="O407" i="4"/>
  <c r="N407" i="4"/>
  <c r="V407" i="4" s="1"/>
  <c r="U406" i="4"/>
  <c r="T406" i="4"/>
  <c r="S406" i="4"/>
  <c r="R406" i="4"/>
  <c r="Q406" i="4"/>
  <c r="P406" i="4"/>
  <c r="O406" i="4"/>
  <c r="N406" i="4"/>
  <c r="V406" i="4" s="1"/>
  <c r="U405" i="4"/>
  <c r="T405" i="4"/>
  <c r="S405" i="4"/>
  <c r="R405" i="4"/>
  <c r="Q405" i="4"/>
  <c r="P405" i="4"/>
  <c r="O405" i="4"/>
  <c r="N405" i="4"/>
  <c r="V405" i="4" s="1"/>
  <c r="U404" i="4"/>
  <c r="T404" i="4"/>
  <c r="S404" i="4"/>
  <c r="R404" i="4"/>
  <c r="Q404" i="4"/>
  <c r="P404" i="4"/>
  <c r="O404" i="4"/>
  <c r="N404" i="4"/>
  <c r="V404" i="4" s="1"/>
  <c r="U403" i="4"/>
  <c r="T403" i="4"/>
  <c r="S403" i="4"/>
  <c r="R403" i="4"/>
  <c r="Q403" i="4"/>
  <c r="P403" i="4"/>
  <c r="O403" i="4"/>
  <c r="N403" i="4"/>
  <c r="V403" i="4" s="1"/>
  <c r="U402" i="4"/>
  <c r="T402" i="4"/>
  <c r="S402" i="4"/>
  <c r="R402" i="4"/>
  <c r="Q402" i="4"/>
  <c r="P402" i="4"/>
  <c r="O402" i="4"/>
  <c r="N402" i="4"/>
  <c r="V402" i="4" s="1"/>
  <c r="U401" i="4"/>
  <c r="T401" i="4"/>
  <c r="S401" i="4"/>
  <c r="R401" i="4"/>
  <c r="Q401" i="4"/>
  <c r="P401" i="4"/>
  <c r="O401" i="4"/>
  <c r="N401" i="4"/>
  <c r="V401" i="4" s="1"/>
  <c r="U400" i="4"/>
  <c r="T400" i="4"/>
  <c r="S400" i="4"/>
  <c r="R400" i="4"/>
  <c r="Q400" i="4"/>
  <c r="P400" i="4"/>
  <c r="O400" i="4"/>
  <c r="N400" i="4"/>
  <c r="V400" i="4" s="1"/>
  <c r="U399" i="4"/>
  <c r="T399" i="4"/>
  <c r="S399" i="4"/>
  <c r="R399" i="4"/>
  <c r="Q399" i="4"/>
  <c r="P399" i="4"/>
  <c r="O399" i="4"/>
  <c r="N399" i="4"/>
  <c r="V399" i="4" s="1"/>
  <c r="U398" i="4"/>
  <c r="T398" i="4"/>
  <c r="S398" i="4"/>
  <c r="R398" i="4"/>
  <c r="Q398" i="4"/>
  <c r="P398" i="4"/>
  <c r="O398" i="4"/>
  <c r="N398" i="4"/>
  <c r="V398" i="4" s="1"/>
  <c r="U397" i="4"/>
  <c r="T397" i="4"/>
  <c r="S397" i="4"/>
  <c r="R397" i="4"/>
  <c r="Q397" i="4"/>
  <c r="P397" i="4"/>
  <c r="O397" i="4"/>
  <c r="N397" i="4"/>
  <c r="V397" i="4" s="1"/>
  <c r="U396" i="4"/>
  <c r="T396" i="4"/>
  <c r="S396" i="4"/>
  <c r="R396" i="4"/>
  <c r="Q396" i="4"/>
  <c r="P396" i="4"/>
  <c r="O396" i="4"/>
  <c r="N396" i="4"/>
  <c r="V396" i="4" s="1"/>
  <c r="U395" i="4"/>
  <c r="T395" i="4"/>
  <c r="S395" i="4"/>
  <c r="R395" i="4"/>
  <c r="Q395" i="4"/>
  <c r="P395" i="4"/>
  <c r="O395" i="4"/>
  <c r="N395" i="4"/>
  <c r="V395" i="4" s="1"/>
  <c r="U394" i="4"/>
  <c r="T394" i="4"/>
  <c r="S394" i="4"/>
  <c r="R394" i="4"/>
  <c r="Q394" i="4"/>
  <c r="P394" i="4"/>
  <c r="O394" i="4"/>
  <c r="N394" i="4"/>
  <c r="V394" i="4" s="1"/>
  <c r="U393" i="4"/>
  <c r="T393" i="4"/>
  <c r="S393" i="4"/>
  <c r="R393" i="4"/>
  <c r="Q393" i="4"/>
  <c r="P393" i="4"/>
  <c r="O393" i="4"/>
  <c r="N393" i="4"/>
  <c r="V393" i="4" s="1"/>
  <c r="U392" i="4"/>
  <c r="T392" i="4"/>
  <c r="S392" i="4"/>
  <c r="R392" i="4"/>
  <c r="Q392" i="4"/>
  <c r="P392" i="4"/>
  <c r="O392" i="4"/>
  <c r="N392" i="4"/>
  <c r="V392" i="4" s="1"/>
  <c r="U391" i="4"/>
  <c r="T391" i="4"/>
  <c r="S391" i="4"/>
  <c r="R391" i="4"/>
  <c r="Q391" i="4"/>
  <c r="P391" i="4"/>
  <c r="O391" i="4"/>
  <c r="N391" i="4"/>
  <c r="V391" i="4" s="1"/>
  <c r="U390" i="4"/>
  <c r="T390" i="4"/>
  <c r="S390" i="4"/>
  <c r="R390" i="4"/>
  <c r="Q390" i="4"/>
  <c r="P390" i="4"/>
  <c r="O390" i="4"/>
  <c r="N390" i="4"/>
  <c r="V390" i="4" s="1"/>
  <c r="U389" i="4"/>
  <c r="T389" i="4"/>
  <c r="S389" i="4"/>
  <c r="R389" i="4"/>
  <c r="Q389" i="4"/>
  <c r="P389" i="4"/>
  <c r="O389" i="4"/>
  <c r="N389" i="4"/>
  <c r="V389" i="4" s="1"/>
  <c r="U388" i="4"/>
  <c r="T388" i="4"/>
  <c r="S388" i="4"/>
  <c r="R388" i="4"/>
  <c r="Q388" i="4"/>
  <c r="P388" i="4"/>
  <c r="O388" i="4"/>
  <c r="N388" i="4"/>
  <c r="V388" i="4" s="1"/>
  <c r="U387" i="4"/>
  <c r="T387" i="4"/>
  <c r="S387" i="4"/>
  <c r="R387" i="4"/>
  <c r="Q387" i="4"/>
  <c r="P387" i="4"/>
  <c r="O387" i="4"/>
  <c r="N387" i="4"/>
  <c r="V387" i="4" s="1"/>
  <c r="U386" i="4"/>
  <c r="T386" i="4"/>
  <c r="S386" i="4"/>
  <c r="R386" i="4"/>
  <c r="Q386" i="4"/>
  <c r="P386" i="4"/>
  <c r="O386" i="4"/>
  <c r="N386" i="4"/>
  <c r="V386" i="4" s="1"/>
  <c r="U385" i="4"/>
  <c r="T385" i="4"/>
  <c r="S385" i="4"/>
  <c r="R385" i="4"/>
  <c r="Q385" i="4"/>
  <c r="P385" i="4"/>
  <c r="O385" i="4"/>
  <c r="N385" i="4"/>
  <c r="V385" i="4" s="1"/>
  <c r="U384" i="4"/>
  <c r="T384" i="4"/>
  <c r="S384" i="4"/>
  <c r="R384" i="4"/>
  <c r="Q384" i="4"/>
  <c r="P384" i="4"/>
  <c r="O384" i="4"/>
  <c r="N384" i="4"/>
  <c r="V384" i="4" s="1"/>
  <c r="U383" i="4"/>
  <c r="T383" i="4"/>
  <c r="S383" i="4"/>
  <c r="R383" i="4"/>
  <c r="Q383" i="4"/>
  <c r="P383" i="4"/>
  <c r="O383" i="4"/>
  <c r="N383" i="4"/>
  <c r="V383" i="4" s="1"/>
  <c r="U382" i="4"/>
  <c r="T382" i="4"/>
  <c r="S382" i="4"/>
  <c r="R382" i="4"/>
  <c r="Q382" i="4"/>
  <c r="P382" i="4"/>
  <c r="O382" i="4"/>
  <c r="N382" i="4"/>
  <c r="V382" i="4" s="1"/>
  <c r="U381" i="4"/>
  <c r="T381" i="4"/>
  <c r="S381" i="4"/>
  <c r="R381" i="4"/>
  <c r="Q381" i="4"/>
  <c r="P381" i="4"/>
  <c r="O381" i="4"/>
  <c r="N381" i="4"/>
  <c r="V381" i="4" s="1"/>
  <c r="U380" i="4"/>
  <c r="T380" i="4"/>
  <c r="S380" i="4"/>
  <c r="R380" i="4"/>
  <c r="Q380" i="4"/>
  <c r="P380" i="4"/>
  <c r="O380" i="4"/>
  <c r="N380" i="4"/>
  <c r="V380" i="4" s="1"/>
  <c r="U379" i="4"/>
  <c r="T379" i="4"/>
  <c r="S379" i="4"/>
  <c r="R379" i="4"/>
  <c r="Q379" i="4"/>
  <c r="P379" i="4"/>
  <c r="O379" i="4"/>
  <c r="N379" i="4"/>
  <c r="V379" i="4" s="1"/>
  <c r="U378" i="4"/>
  <c r="T378" i="4"/>
  <c r="S378" i="4"/>
  <c r="R378" i="4"/>
  <c r="Q378" i="4"/>
  <c r="P378" i="4"/>
  <c r="O378" i="4"/>
  <c r="N378" i="4"/>
  <c r="V378" i="4" s="1"/>
  <c r="U377" i="4"/>
  <c r="T377" i="4"/>
  <c r="S377" i="4"/>
  <c r="R377" i="4"/>
  <c r="Q377" i="4"/>
  <c r="P377" i="4"/>
  <c r="O377" i="4"/>
  <c r="N377" i="4"/>
  <c r="V377" i="4" s="1"/>
  <c r="U376" i="4"/>
  <c r="T376" i="4"/>
  <c r="S376" i="4"/>
  <c r="R376" i="4"/>
  <c r="Q376" i="4"/>
  <c r="P376" i="4"/>
  <c r="O376" i="4"/>
  <c r="N376" i="4"/>
  <c r="V376" i="4" s="1"/>
  <c r="U375" i="4"/>
  <c r="T375" i="4"/>
  <c r="S375" i="4"/>
  <c r="R375" i="4"/>
  <c r="Q375" i="4"/>
  <c r="P375" i="4"/>
  <c r="O375" i="4"/>
  <c r="N375" i="4"/>
  <c r="V375" i="4" s="1"/>
  <c r="U374" i="4"/>
  <c r="T374" i="4"/>
  <c r="S374" i="4"/>
  <c r="R374" i="4"/>
  <c r="Q374" i="4"/>
  <c r="P374" i="4"/>
  <c r="O374" i="4"/>
  <c r="N374" i="4"/>
  <c r="V374" i="4" s="1"/>
  <c r="U373" i="4"/>
  <c r="T373" i="4"/>
  <c r="S373" i="4"/>
  <c r="R373" i="4"/>
  <c r="Q373" i="4"/>
  <c r="P373" i="4"/>
  <c r="O373" i="4"/>
  <c r="N373" i="4"/>
  <c r="V373" i="4" s="1"/>
  <c r="U372" i="4"/>
  <c r="T372" i="4"/>
  <c r="S372" i="4"/>
  <c r="R372" i="4"/>
  <c r="Q372" i="4"/>
  <c r="P372" i="4"/>
  <c r="O372" i="4"/>
  <c r="N372" i="4"/>
  <c r="V372" i="4" s="1"/>
  <c r="U371" i="4"/>
  <c r="T371" i="4"/>
  <c r="S371" i="4"/>
  <c r="R371" i="4"/>
  <c r="Q371" i="4"/>
  <c r="P371" i="4"/>
  <c r="O371" i="4"/>
  <c r="N371" i="4"/>
  <c r="V371" i="4" s="1"/>
  <c r="U370" i="4"/>
  <c r="T370" i="4"/>
  <c r="S370" i="4"/>
  <c r="R370" i="4"/>
  <c r="Q370" i="4"/>
  <c r="P370" i="4"/>
  <c r="O370" i="4"/>
  <c r="N370" i="4"/>
  <c r="V370" i="4" s="1"/>
  <c r="U369" i="4"/>
  <c r="T369" i="4"/>
  <c r="S369" i="4"/>
  <c r="R369" i="4"/>
  <c r="Q369" i="4"/>
  <c r="P369" i="4"/>
  <c r="O369" i="4"/>
  <c r="N369" i="4"/>
  <c r="V369" i="4" s="1"/>
  <c r="U368" i="4"/>
  <c r="T368" i="4"/>
  <c r="S368" i="4"/>
  <c r="R368" i="4"/>
  <c r="Q368" i="4"/>
  <c r="P368" i="4"/>
  <c r="O368" i="4"/>
  <c r="N368" i="4"/>
  <c r="V368" i="4" s="1"/>
  <c r="U367" i="4"/>
  <c r="T367" i="4"/>
  <c r="S367" i="4"/>
  <c r="R367" i="4"/>
  <c r="Q367" i="4"/>
  <c r="P367" i="4"/>
  <c r="O367" i="4"/>
  <c r="N367" i="4"/>
  <c r="V367" i="4" s="1"/>
  <c r="U366" i="4"/>
  <c r="T366" i="4"/>
  <c r="S366" i="4"/>
  <c r="R366" i="4"/>
  <c r="Q366" i="4"/>
  <c r="P366" i="4"/>
  <c r="O366" i="4"/>
  <c r="N366" i="4"/>
  <c r="V366" i="4" s="1"/>
  <c r="U365" i="4"/>
  <c r="T365" i="4"/>
  <c r="S365" i="4"/>
  <c r="R365" i="4"/>
  <c r="Q365" i="4"/>
  <c r="P365" i="4"/>
  <c r="O365" i="4"/>
  <c r="N365" i="4"/>
  <c r="V365" i="4" s="1"/>
  <c r="U364" i="4"/>
  <c r="T364" i="4"/>
  <c r="S364" i="4"/>
  <c r="R364" i="4"/>
  <c r="Q364" i="4"/>
  <c r="P364" i="4"/>
  <c r="O364" i="4"/>
  <c r="N364" i="4"/>
  <c r="V364" i="4" s="1"/>
  <c r="U363" i="4"/>
  <c r="T363" i="4"/>
  <c r="S363" i="4"/>
  <c r="R363" i="4"/>
  <c r="Q363" i="4"/>
  <c r="P363" i="4"/>
  <c r="O363" i="4"/>
  <c r="N363" i="4"/>
  <c r="V363" i="4" s="1"/>
  <c r="U362" i="4"/>
  <c r="T362" i="4"/>
  <c r="S362" i="4"/>
  <c r="R362" i="4"/>
  <c r="Q362" i="4"/>
  <c r="P362" i="4"/>
  <c r="O362" i="4"/>
  <c r="N362" i="4"/>
  <c r="V362" i="4" s="1"/>
  <c r="U361" i="4"/>
  <c r="T361" i="4"/>
  <c r="S361" i="4"/>
  <c r="R361" i="4"/>
  <c r="Q361" i="4"/>
  <c r="P361" i="4"/>
  <c r="O361" i="4"/>
  <c r="N361" i="4"/>
  <c r="V361" i="4" s="1"/>
  <c r="U360" i="4"/>
  <c r="T360" i="4"/>
  <c r="S360" i="4"/>
  <c r="R360" i="4"/>
  <c r="Q360" i="4"/>
  <c r="P360" i="4"/>
  <c r="O360" i="4"/>
  <c r="N360" i="4"/>
  <c r="V360" i="4" s="1"/>
  <c r="U359" i="4"/>
  <c r="T359" i="4"/>
  <c r="S359" i="4"/>
  <c r="R359" i="4"/>
  <c r="Q359" i="4"/>
  <c r="P359" i="4"/>
  <c r="O359" i="4"/>
  <c r="N359" i="4"/>
  <c r="V359" i="4" s="1"/>
  <c r="U358" i="4"/>
  <c r="T358" i="4"/>
  <c r="S358" i="4"/>
  <c r="R358" i="4"/>
  <c r="Q358" i="4"/>
  <c r="P358" i="4"/>
  <c r="O358" i="4"/>
  <c r="N358" i="4"/>
  <c r="V358" i="4" s="1"/>
  <c r="U357" i="4"/>
  <c r="T357" i="4"/>
  <c r="S357" i="4"/>
  <c r="R357" i="4"/>
  <c r="Q357" i="4"/>
  <c r="P357" i="4"/>
  <c r="O357" i="4"/>
  <c r="N357" i="4"/>
  <c r="V357" i="4" s="1"/>
  <c r="U356" i="4"/>
  <c r="T356" i="4"/>
  <c r="S356" i="4"/>
  <c r="R356" i="4"/>
  <c r="Q356" i="4"/>
  <c r="P356" i="4"/>
  <c r="O356" i="4"/>
  <c r="N356" i="4"/>
  <c r="V356" i="4" s="1"/>
  <c r="U355" i="4"/>
  <c r="T355" i="4"/>
  <c r="S355" i="4"/>
  <c r="R355" i="4"/>
  <c r="Q355" i="4"/>
  <c r="P355" i="4"/>
  <c r="O355" i="4"/>
  <c r="N355" i="4"/>
  <c r="V355" i="4" s="1"/>
  <c r="U354" i="4"/>
  <c r="T354" i="4"/>
  <c r="S354" i="4"/>
  <c r="R354" i="4"/>
  <c r="Q354" i="4"/>
  <c r="P354" i="4"/>
  <c r="O354" i="4"/>
  <c r="N354" i="4"/>
  <c r="V354" i="4" s="1"/>
  <c r="U353" i="4"/>
  <c r="T353" i="4"/>
  <c r="S353" i="4"/>
  <c r="R353" i="4"/>
  <c r="Q353" i="4"/>
  <c r="P353" i="4"/>
  <c r="O353" i="4"/>
  <c r="N353" i="4"/>
  <c r="V353" i="4" s="1"/>
  <c r="U352" i="4"/>
  <c r="T352" i="4"/>
  <c r="S352" i="4"/>
  <c r="R352" i="4"/>
  <c r="Q352" i="4"/>
  <c r="P352" i="4"/>
  <c r="O352" i="4"/>
  <c r="N352" i="4"/>
  <c r="V352" i="4" s="1"/>
  <c r="U351" i="4"/>
  <c r="T351" i="4"/>
  <c r="S351" i="4"/>
  <c r="R351" i="4"/>
  <c r="Q351" i="4"/>
  <c r="P351" i="4"/>
  <c r="O351" i="4"/>
  <c r="N351" i="4"/>
  <c r="V351" i="4" s="1"/>
  <c r="U350" i="4"/>
  <c r="T350" i="4"/>
  <c r="S350" i="4"/>
  <c r="R350" i="4"/>
  <c r="Q350" i="4"/>
  <c r="P350" i="4"/>
  <c r="O350" i="4"/>
  <c r="N350" i="4"/>
  <c r="V350" i="4" s="1"/>
  <c r="U349" i="4"/>
  <c r="T349" i="4"/>
  <c r="S349" i="4"/>
  <c r="R349" i="4"/>
  <c r="Q349" i="4"/>
  <c r="P349" i="4"/>
  <c r="O349" i="4"/>
  <c r="N349" i="4"/>
  <c r="V349" i="4" s="1"/>
  <c r="U348" i="4"/>
  <c r="T348" i="4"/>
  <c r="S348" i="4"/>
  <c r="R348" i="4"/>
  <c r="Q348" i="4"/>
  <c r="P348" i="4"/>
  <c r="O348" i="4"/>
  <c r="N348" i="4"/>
  <c r="V348" i="4" s="1"/>
  <c r="U347" i="4"/>
  <c r="T347" i="4"/>
  <c r="S347" i="4"/>
  <c r="R347" i="4"/>
  <c r="Q347" i="4"/>
  <c r="P347" i="4"/>
  <c r="O347" i="4"/>
  <c r="N347" i="4"/>
  <c r="V347" i="4" s="1"/>
  <c r="U346" i="4"/>
  <c r="T346" i="4"/>
  <c r="S346" i="4"/>
  <c r="R346" i="4"/>
  <c r="Q346" i="4"/>
  <c r="P346" i="4"/>
  <c r="O346" i="4"/>
  <c r="N346" i="4"/>
  <c r="V346" i="4" s="1"/>
  <c r="U345" i="4"/>
  <c r="T345" i="4"/>
  <c r="S345" i="4"/>
  <c r="R345" i="4"/>
  <c r="Q345" i="4"/>
  <c r="P345" i="4"/>
  <c r="O345" i="4"/>
  <c r="N345" i="4"/>
  <c r="V345" i="4" s="1"/>
  <c r="U344" i="4"/>
  <c r="T344" i="4"/>
  <c r="S344" i="4"/>
  <c r="R344" i="4"/>
  <c r="Q344" i="4"/>
  <c r="P344" i="4"/>
  <c r="O344" i="4"/>
  <c r="N344" i="4"/>
  <c r="V344" i="4" s="1"/>
  <c r="U343" i="4"/>
  <c r="T343" i="4"/>
  <c r="S343" i="4"/>
  <c r="R343" i="4"/>
  <c r="Q343" i="4"/>
  <c r="P343" i="4"/>
  <c r="O343" i="4"/>
  <c r="N343" i="4"/>
  <c r="V343" i="4" s="1"/>
  <c r="U342" i="4"/>
  <c r="T342" i="4"/>
  <c r="S342" i="4"/>
  <c r="R342" i="4"/>
  <c r="Q342" i="4"/>
  <c r="P342" i="4"/>
  <c r="O342" i="4"/>
  <c r="N342" i="4"/>
  <c r="V342" i="4" s="1"/>
  <c r="U341" i="4"/>
  <c r="T341" i="4"/>
  <c r="S341" i="4"/>
  <c r="R341" i="4"/>
  <c r="Q341" i="4"/>
  <c r="P341" i="4"/>
  <c r="O341" i="4"/>
  <c r="N341" i="4"/>
  <c r="V341" i="4" s="1"/>
  <c r="U340" i="4"/>
  <c r="T340" i="4"/>
  <c r="S340" i="4"/>
  <c r="R340" i="4"/>
  <c r="Q340" i="4"/>
  <c r="P340" i="4"/>
  <c r="O340" i="4"/>
  <c r="N340" i="4"/>
  <c r="V340" i="4" s="1"/>
  <c r="U339" i="4"/>
  <c r="T339" i="4"/>
  <c r="S339" i="4"/>
  <c r="R339" i="4"/>
  <c r="Q339" i="4"/>
  <c r="P339" i="4"/>
  <c r="O339" i="4"/>
  <c r="N339" i="4"/>
  <c r="V339" i="4" s="1"/>
  <c r="U338" i="4"/>
  <c r="T338" i="4"/>
  <c r="S338" i="4"/>
  <c r="R338" i="4"/>
  <c r="Q338" i="4"/>
  <c r="P338" i="4"/>
  <c r="O338" i="4"/>
  <c r="N338" i="4"/>
  <c r="V338" i="4" s="1"/>
  <c r="U337" i="4"/>
  <c r="T337" i="4"/>
  <c r="S337" i="4"/>
  <c r="R337" i="4"/>
  <c r="Q337" i="4"/>
  <c r="P337" i="4"/>
  <c r="O337" i="4"/>
  <c r="N337" i="4"/>
  <c r="V337" i="4" s="1"/>
  <c r="U336" i="4"/>
  <c r="T336" i="4"/>
  <c r="S336" i="4"/>
  <c r="R336" i="4"/>
  <c r="Q336" i="4"/>
  <c r="P336" i="4"/>
  <c r="O336" i="4"/>
  <c r="N336" i="4"/>
  <c r="V336" i="4" s="1"/>
  <c r="U335" i="4"/>
  <c r="T335" i="4"/>
  <c r="S335" i="4"/>
  <c r="R335" i="4"/>
  <c r="Q335" i="4"/>
  <c r="P335" i="4"/>
  <c r="O335" i="4"/>
  <c r="N335" i="4"/>
  <c r="V335" i="4" s="1"/>
  <c r="U334" i="4"/>
  <c r="T334" i="4"/>
  <c r="S334" i="4"/>
  <c r="R334" i="4"/>
  <c r="Q334" i="4"/>
  <c r="P334" i="4"/>
  <c r="O334" i="4"/>
  <c r="N334" i="4"/>
  <c r="V334" i="4" s="1"/>
  <c r="U333" i="4"/>
  <c r="T333" i="4"/>
  <c r="S333" i="4"/>
  <c r="R333" i="4"/>
  <c r="Q333" i="4"/>
  <c r="P333" i="4"/>
  <c r="O333" i="4"/>
  <c r="N333" i="4"/>
  <c r="V333" i="4" s="1"/>
  <c r="U332" i="4"/>
  <c r="T332" i="4"/>
  <c r="S332" i="4"/>
  <c r="R332" i="4"/>
  <c r="Q332" i="4"/>
  <c r="P332" i="4"/>
  <c r="O332" i="4"/>
  <c r="N332" i="4"/>
  <c r="V332" i="4" s="1"/>
  <c r="U331" i="4"/>
  <c r="T331" i="4"/>
  <c r="S331" i="4"/>
  <c r="R331" i="4"/>
  <c r="Q331" i="4"/>
  <c r="P331" i="4"/>
  <c r="O331" i="4"/>
  <c r="N331" i="4"/>
  <c r="V331" i="4" s="1"/>
  <c r="U330" i="4"/>
  <c r="T330" i="4"/>
  <c r="S330" i="4"/>
  <c r="R330" i="4"/>
  <c r="Q330" i="4"/>
  <c r="P330" i="4"/>
  <c r="O330" i="4"/>
  <c r="N330" i="4"/>
  <c r="V330" i="4" s="1"/>
  <c r="U329" i="4"/>
  <c r="T329" i="4"/>
  <c r="S329" i="4"/>
  <c r="R329" i="4"/>
  <c r="Q329" i="4"/>
  <c r="P329" i="4"/>
  <c r="O329" i="4"/>
  <c r="N329" i="4"/>
  <c r="V329" i="4" s="1"/>
  <c r="U328" i="4"/>
  <c r="T328" i="4"/>
  <c r="S328" i="4"/>
  <c r="R328" i="4"/>
  <c r="Q328" i="4"/>
  <c r="P328" i="4"/>
  <c r="O328" i="4"/>
  <c r="N328" i="4"/>
  <c r="V328" i="4" s="1"/>
  <c r="U327" i="4"/>
  <c r="T327" i="4"/>
  <c r="S327" i="4"/>
  <c r="R327" i="4"/>
  <c r="Q327" i="4"/>
  <c r="P327" i="4"/>
  <c r="O327" i="4"/>
  <c r="N327" i="4"/>
  <c r="V327" i="4" s="1"/>
  <c r="U326" i="4"/>
  <c r="T326" i="4"/>
  <c r="S326" i="4"/>
  <c r="R326" i="4"/>
  <c r="Q326" i="4"/>
  <c r="P326" i="4"/>
  <c r="O326" i="4"/>
  <c r="N326" i="4"/>
  <c r="V326" i="4" s="1"/>
  <c r="U325" i="4"/>
  <c r="T325" i="4"/>
  <c r="S325" i="4"/>
  <c r="R325" i="4"/>
  <c r="Q325" i="4"/>
  <c r="P325" i="4"/>
  <c r="O325" i="4"/>
  <c r="N325" i="4"/>
  <c r="V325" i="4" s="1"/>
  <c r="U324" i="4"/>
  <c r="T324" i="4"/>
  <c r="S324" i="4"/>
  <c r="R324" i="4"/>
  <c r="Q324" i="4"/>
  <c r="P324" i="4"/>
  <c r="O324" i="4"/>
  <c r="N324" i="4"/>
  <c r="V324" i="4" s="1"/>
  <c r="U323" i="4"/>
  <c r="T323" i="4"/>
  <c r="S323" i="4"/>
  <c r="R323" i="4"/>
  <c r="Q323" i="4"/>
  <c r="P323" i="4"/>
  <c r="O323" i="4"/>
  <c r="N323" i="4"/>
  <c r="V323" i="4" s="1"/>
  <c r="U322" i="4"/>
  <c r="T322" i="4"/>
  <c r="S322" i="4"/>
  <c r="R322" i="4"/>
  <c r="Q322" i="4"/>
  <c r="P322" i="4"/>
  <c r="O322" i="4"/>
  <c r="N322" i="4"/>
  <c r="V322" i="4" s="1"/>
  <c r="U321" i="4"/>
  <c r="T321" i="4"/>
  <c r="S321" i="4"/>
  <c r="R321" i="4"/>
  <c r="Q321" i="4"/>
  <c r="P321" i="4"/>
  <c r="O321" i="4"/>
  <c r="N321" i="4"/>
  <c r="V321" i="4" s="1"/>
  <c r="U320" i="4"/>
  <c r="T320" i="4"/>
  <c r="S320" i="4"/>
  <c r="R320" i="4"/>
  <c r="Q320" i="4"/>
  <c r="P320" i="4"/>
  <c r="O320" i="4"/>
  <c r="N320" i="4"/>
  <c r="V320" i="4" s="1"/>
  <c r="U319" i="4"/>
  <c r="T319" i="4"/>
  <c r="S319" i="4"/>
  <c r="R319" i="4"/>
  <c r="Q319" i="4"/>
  <c r="P319" i="4"/>
  <c r="O319" i="4"/>
  <c r="N319" i="4"/>
  <c r="V319" i="4" s="1"/>
  <c r="U318" i="4"/>
  <c r="T318" i="4"/>
  <c r="S318" i="4"/>
  <c r="R318" i="4"/>
  <c r="Q318" i="4"/>
  <c r="P318" i="4"/>
  <c r="O318" i="4"/>
  <c r="N318" i="4"/>
  <c r="V318" i="4" s="1"/>
  <c r="U317" i="4"/>
  <c r="T317" i="4"/>
  <c r="S317" i="4"/>
  <c r="R317" i="4"/>
  <c r="Q317" i="4"/>
  <c r="P317" i="4"/>
  <c r="O317" i="4"/>
  <c r="N317" i="4"/>
  <c r="V317" i="4" s="1"/>
  <c r="U316" i="4"/>
  <c r="T316" i="4"/>
  <c r="S316" i="4"/>
  <c r="R316" i="4"/>
  <c r="Q316" i="4"/>
  <c r="P316" i="4"/>
  <c r="O316" i="4"/>
  <c r="N316" i="4"/>
  <c r="V316" i="4" s="1"/>
  <c r="U315" i="4"/>
  <c r="T315" i="4"/>
  <c r="S315" i="4"/>
  <c r="R315" i="4"/>
  <c r="Q315" i="4"/>
  <c r="P315" i="4"/>
  <c r="O315" i="4"/>
  <c r="N315" i="4"/>
  <c r="V315" i="4" s="1"/>
  <c r="U314" i="4"/>
  <c r="T314" i="4"/>
  <c r="S314" i="4"/>
  <c r="R314" i="4"/>
  <c r="Q314" i="4"/>
  <c r="P314" i="4"/>
  <c r="O314" i="4"/>
  <c r="N314" i="4"/>
  <c r="V314" i="4" s="1"/>
  <c r="U313" i="4"/>
  <c r="T313" i="4"/>
  <c r="S313" i="4"/>
  <c r="R313" i="4"/>
  <c r="Q313" i="4"/>
  <c r="P313" i="4"/>
  <c r="O313" i="4"/>
  <c r="N313" i="4"/>
  <c r="V313" i="4" s="1"/>
  <c r="U312" i="4"/>
  <c r="T312" i="4"/>
  <c r="S312" i="4"/>
  <c r="R312" i="4"/>
  <c r="Q312" i="4"/>
  <c r="P312" i="4"/>
  <c r="O312" i="4"/>
  <c r="N312" i="4"/>
  <c r="V312" i="4" s="1"/>
  <c r="U311" i="4"/>
  <c r="T311" i="4"/>
  <c r="S311" i="4"/>
  <c r="R311" i="4"/>
  <c r="Q311" i="4"/>
  <c r="P311" i="4"/>
  <c r="O311" i="4"/>
  <c r="N311" i="4"/>
  <c r="V311" i="4" s="1"/>
  <c r="U310" i="4"/>
  <c r="T310" i="4"/>
  <c r="S310" i="4"/>
  <c r="R310" i="4"/>
  <c r="Q310" i="4"/>
  <c r="P310" i="4"/>
  <c r="O310" i="4"/>
  <c r="N310" i="4"/>
  <c r="V310" i="4" s="1"/>
  <c r="U309" i="4"/>
  <c r="T309" i="4"/>
  <c r="S309" i="4"/>
  <c r="R309" i="4"/>
  <c r="Q309" i="4"/>
  <c r="P309" i="4"/>
  <c r="O309" i="4"/>
  <c r="N309" i="4"/>
  <c r="V309" i="4" s="1"/>
  <c r="U308" i="4"/>
  <c r="T308" i="4"/>
  <c r="S308" i="4"/>
  <c r="R308" i="4"/>
  <c r="Q308" i="4"/>
  <c r="P308" i="4"/>
  <c r="O308" i="4"/>
  <c r="N308" i="4"/>
  <c r="V308" i="4" s="1"/>
  <c r="U307" i="4"/>
  <c r="T307" i="4"/>
  <c r="S307" i="4"/>
  <c r="R307" i="4"/>
  <c r="Q307" i="4"/>
  <c r="P307" i="4"/>
  <c r="O307" i="4"/>
  <c r="N307" i="4"/>
  <c r="V307" i="4" s="1"/>
  <c r="U306" i="4"/>
  <c r="T306" i="4"/>
  <c r="S306" i="4"/>
  <c r="R306" i="4"/>
  <c r="Q306" i="4"/>
  <c r="P306" i="4"/>
  <c r="O306" i="4"/>
  <c r="N306" i="4"/>
  <c r="V306" i="4" s="1"/>
  <c r="U305" i="4"/>
  <c r="T305" i="4"/>
  <c r="S305" i="4"/>
  <c r="R305" i="4"/>
  <c r="Q305" i="4"/>
  <c r="P305" i="4"/>
  <c r="O305" i="4"/>
  <c r="N305" i="4"/>
  <c r="V305" i="4" s="1"/>
  <c r="U304" i="4"/>
  <c r="T304" i="4"/>
  <c r="S304" i="4"/>
  <c r="R304" i="4"/>
  <c r="Q304" i="4"/>
  <c r="P304" i="4"/>
  <c r="O304" i="4"/>
  <c r="N304" i="4"/>
  <c r="V304" i="4" s="1"/>
  <c r="U303" i="4"/>
  <c r="T303" i="4"/>
  <c r="S303" i="4"/>
  <c r="R303" i="4"/>
  <c r="Q303" i="4"/>
  <c r="P303" i="4"/>
  <c r="O303" i="4"/>
  <c r="N303" i="4"/>
  <c r="V303" i="4" s="1"/>
  <c r="U302" i="4"/>
  <c r="T302" i="4"/>
  <c r="S302" i="4"/>
  <c r="R302" i="4"/>
  <c r="Q302" i="4"/>
  <c r="P302" i="4"/>
  <c r="O302" i="4"/>
  <c r="N302" i="4"/>
  <c r="V302" i="4" s="1"/>
  <c r="U301" i="4"/>
  <c r="T301" i="4"/>
  <c r="S301" i="4"/>
  <c r="R301" i="4"/>
  <c r="Q301" i="4"/>
  <c r="P301" i="4"/>
  <c r="O301" i="4"/>
  <c r="N301" i="4"/>
  <c r="V301" i="4" s="1"/>
  <c r="U300" i="4"/>
  <c r="T300" i="4"/>
  <c r="S300" i="4"/>
  <c r="R300" i="4"/>
  <c r="Q300" i="4"/>
  <c r="P300" i="4"/>
  <c r="O300" i="4"/>
  <c r="N300" i="4"/>
  <c r="V300" i="4" s="1"/>
  <c r="U299" i="4"/>
  <c r="T299" i="4"/>
  <c r="S299" i="4"/>
  <c r="R299" i="4"/>
  <c r="Q299" i="4"/>
  <c r="P299" i="4"/>
  <c r="O299" i="4"/>
  <c r="N299" i="4"/>
  <c r="V299" i="4" s="1"/>
  <c r="U298" i="4"/>
  <c r="T298" i="4"/>
  <c r="S298" i="4"/>
  <c r="R298" i="4"/>
  <c r="Q298" i="4"/>
  <c r="P298" i="4"/>
  <c r="O298" i="4"/>
  <c r="N298" i="4"/>
  <c r="V298" i="4" s="1"/>
  <c r="U297" i="4"/>
  <c r="T297" i="4"/>
  <c r="S297" i="4"/>
  <c r="R297" i="4"/>
  <c r="Q297" i="4"/>
  <c r="P297" i="4"/>
  <c r="O297" i="4"/>
  <c r="N297" i="4"/>
  <c r="V297" i="4" s="1"/>
  <c r="U296" i="4"/>
  <c r="T296" i="4"/>
  <c r="S296" i="4"/>
  <c r="R296" i="4"/>
  <c r="Q296" i="4"/>
  <c r="P296" i="4"/>
  <c r="O296" i="4"/>
  <c r="N296" i="4"/>
  <c r="V296" i="4" s="1"/>
  <c r="U295" i="4"/>
  <c r="T295" i="4"/>
  <c r="S295" i="4"/>
  <c r="R295" i="4"/>
  <c r="Q295" i="4"/>
  <c r="P295" i="4"/>
  <c r="O295" i="4"/>
  <c r="N295" i="4"/>
  <c r="V295" i="4" s="1"/>
  <c r="U294" i="4"/>
  <c r="T294" i="4"/>
  <c r="S294" i="4"/>
  <c r="R294" i="4"/>
  <c r="Q294" i="4"/>
  <c r="P294" i="4"/>
  <c r="O294" i="4"/>
  <c r="N294" i="4"/>
  <c r="V294" i="4" s="1"/>
  <c r="U293" i="4"/>
  <c r="T293" i="4"/>
  <c r="S293" i="4"/>
  <c r="R293" i="4"/>
  <c r="Q293" i="4"/>
  <c r="P293" i="4"/>
  <c r="O293" i="4"/>
  <c r="N293" i="4"/>
  <c r="V293" i="4" s="1"/>
  <c r="U292" i="4"/>
  <c r="T292" i="4"/>
  <c r="S292" i="4"/>
  <c r="R292" i="4"/>
  <c r="Q292" i="4"/>
  <c r="P292" i="4"/>
  <c r="O292" i="4"/>
  <c r="N292" i="4"/>
  <c r="V292" i="4" s="1"/>
  <c r="U291" i="4"/>
  <c r="T291" i="4"/>
  <c r="S291" i="4"/>
  <c r="R291" i="4"/>
  <c r="Q291" i="4"/>
  <c r="P291" i="4"/>
  <c r="O291" i="4"/>
  <c r="N291" i="4"/>
  <c r="V291" i="4" s="1"/>
  <c r="U290" i="4"/>
  <c r="T290" i="4"/>
  <c r="S290" i="4"/>
  <c r="R290" i="4"/>
  <c r="Q290" i="4"/>
  <c r="P290" i="4"/>
  <c r="O290" i="4"/>
  <c r="N290" i="4"/>
  <c r="V290" i="4" s="1"/>
  <c r="U289" i="4"/>
  <c r="T289" i="4"/>
  <c r="S289" i="4"/>
  <c r="R289" i="4"/>
  <c r="Q289" i="4"/>
  <c r="P289" i="4"/>
  <c r="O289" i="4"/>
  <c r="N289" i="4"/>
  <c r="V289" i="4" s="1"/>
  <c r="U288" i="4"/>
  <c r="T288" i="4"/>
  <c r="S288" i="4"/>
  <c r="R288" i="4"/>
  <c r="Q288" i="4"/>
  <c r="P288" i="4"/>
  <c r="O288" i="4"/>
  <c r="N288" i="4"/>
  <c r="V288" i="4" s="1"/>
  <c r="U287" i="4"/>
  <c r="T287" i="4"/>
  <c r="S287" i="4"/>
  <c r="R287" i="4"/>
  <c r="Q287" i="4"/>
  <c r="P287" i="4"/>
  <c r="O287" i="4"/>
  <c r="N287" i="4"/>
  <c r="V287" i="4" s="1"/>
  <c r="U286" i="4"/>
  <c r="T286" i="4"/>
  <c r="S286" i="4"/>
  <c r="R286" i="4"/>
  <c r="Q286" i="4"/>
  <c r="P286" i="4"/>
  <c r="O286" i="4"/>
  <c r="N286" i="4"/>
  <c r="V286" i="4" s="1"/>
  <c r="U285" i="4"/>
  <c r="T285" i="4"/>
  <c r="S285" i="4"/>
  <c r="R285" i="4"/>
  <c r="Q285" i="4"/>
  <c r="P285" i="4"/>
  <c r="O285" i="4"/>
  <c r="N285" i="4"/>
  <c r="V285" i="4" s="1"/>
  <c r="U284" i="4"/>
  <c r="T284" i="4"/>
  <c r="S284" i="4"/>
  <c r="R284" i="4"/>
  <c r="Q284" i="4"/>
  <c r="P284" i="4"/>
  <c r="O284" i="4"/>
  <c r="N284" i="4"/>
  <c r="V284" i="4" s="1"/>
  <c r="U283" i="4"/>
  <c r="T283" i="4"/>
  <c r="S283" i="4"/>
  <c r="R283" i="4"/>
  <c r="Q283" i="4"/>
  <c r="P283" i="4"/>
  <c r="O283" i="4"/>
  <c r="N283" i="4"/>
  <c r="V283" i="4" s="1"/>
  <c r="U282" i="4"/>
  <c r="T282" i="4"/>
  <c r="S282" i="4"/>
  <c r="R282" i="4"/>
  <c r="Q282" i="4"/>
  <c r="P282" i="4"/>
  <c r="O282" i="4"/>
  <c r="N282" i="4"/>
  <c r="V282" i="4" s="1"/>
  <c r="U281" i="4"/>
  <c r="T281" i="4"/>
  <c r="S281" i="4"/>
  <c r="R281" i="4"/>
  <c r="Q281" i="4"/>
  <c r="P281" i="4"/>
  <c r="O281" i="4"/>
  <c r="N281" i="4"/>
  <c r="V281" i="4" s="1"/>
  <c r="U280" i="4"/>
  <c r="T280" i="4"/>
  <c r="S280" i="4"/>
  <c r="R280" i="4"/>
  <c r="Q280" i="4"/>
  <c r="P280" i="4"/>
  <c r="O280" i="4"/>
  <c r="N280" i="4"/>
  <c r="V280" i="4" s="1"/>
  <c r="U279" i="4"/>
  <c r="T279" i="4"/>
  <c r="S279" i="4"/>
  <c r="R279" i="4"/>
  <c r="Q279" i="4"/>
  <c r="P279" i="4"/>
  <c r="O279" i="4"/>
  <c r="N279" i="4"/>
  <c r="V279" i="4" s="1"/>
  <c r="U278" i="4"/>
  <c r="T278" i="4"/>
  <c r="S278" i="4"/>
  <c r="R278" i="4"/>
  <c r="Q278" i="4"/>
  <c r="P278" i="4"/>
  <c r="O278" i="4"/>
  <c r="N278" i="4"/>
  <c r="V278" i="4" s="1"/>
  <c r="U277" i="4"/>
  <c r="T277" i="4"/>
  <c r="S277" i="4"/>
  <c r="R277" i="4"/>
  <c r="Q277" i="4"/>
  <c r="P277" i="4"/>
  <c r="O277" i="4"/>
  <c r="N277" i="4"/>
  <c r="V277" i="4" s="1"/>
  <c r="U276" i="4"/>
  <c r="T276" i="4"/>
  <c r="S276" i="4"/>
  <c r="R276" i="4"/>
  <c r="Q276" i="4"/>
  <c r="P276" i="4"/>
  <c r="O276" i="4"/>
  <c r="N276" i="4"/>
  <c r="V276" i="4" s="1"/>
  <c r="U275" i="4"/>
  <c r="T275" i="4"/>
  <c r="S275" i="4"/>
  <c r="R275" i="4"/>
  <c r="Q275" i="4"/>
  <c r="P275" i="4"/>
  <c r="O275" i="4"/>
  <c r="N275" i="4"/>
  <c r="V275" i="4" s="1"/>
  <c r="U274" i="4"/>
  <c r="T274" i="4"/>
  <c r="S274" i="4"/>
  <c r="R274" i="4"/>
  <c r="Q274" i="4"/>
  <c r="P274" i="4"/>
  <c r="O274" i="4"/>
  <c r="N274" i="4"/>
  <c r="V274" i="4" s="1"/>
  <c r="U273" i="4"/>
  <c r="T273" i="4"/>
  <c r="S273" i="4"/>
  <c r="R273" i="4"/>
  <c r="Q273" i="4"/>
  <c r="P273" i="4"/>
  <c r="O273" i="4"/>
  <c r="N273" i="4"/>
  <c r="V273" i="4" s="1"/>
  <c r="U272" i="4"/>
  <c r="T272" i="4"/>
  <c r="S272" i="4"/>
  <c r="R272" i="4"/>
  <c r="Q272" i="4"/>
  <c r="P272" i="4"/>
  <c r="O272" i="4"/>
  <c r="N272" i="4"/>
  <c r="V272" i="4" s="1"/>
  <c r="U271" i="4"/>
  <c r="T271" i="4"/>
  <c r="S271" i="4"/>
  <c r="R271" i="4"/>
  <c r="Q271" i="4"/>
  <c r="P271" i="4"/>
  <c r="O271" i="4"/>
  <c r="N271" i="4"/>
  <c r="V271" i="4" s="1"/>
  <c r="U270" i="4"/>
  <c r="T270" i="4"/>
  <c r="S270" i="4"/>
  <c r="R270" i="4"/>
  <c r="Q270" i="4"/>
  <c r="P270" i="4"/>
  <c r="O270" i="4"/>
  <c r="N270" i="4"/>
  <c r="V270" i="4" s="1"/>
  <c r="U269" i="4"/>
  <c r="T269" i="4"/>
  <c r="S269" i="4"/>
  <c r="R269" i="4"/>
  <c r="Q269" i="4"/>
  <c r="P269" i="4"/>
  <c r="O269" i="4"/>
  <c r="N269" i="4"/>
  <c r="V269" i="4" s="1"/>
  <c r="U268" i="4"/>
  <c r="T268" i="4"/>
  <c r="S268" i="4"/>
  <c r="R268" i="4"/>
  <c r="Q268" i="4"/>
  <c r="P268" i="4"/>
  <c r="O268" i="4"/>
  <c r="N268" i="4"/>
  <c r="V268" i="4" s="1"/>
  <c r="U267" i="4"/>
  <c r="T267" i="4"/>
  <c r="S267" i="4"/>
  <c r="R267" i="4"/>
  <c r="Q267" i="4"/>
  <c r="P267" i="4"/>
  <c r="O267" i="4"/>
  <c r="N267" i="4"/>
  <c r="V267" i="4" s="1"/>
  <c r="U266" i="4"/>
  <c r="T266" i="4"/>
  <c r="S266" i="4"/>
  <c r="R266" i="4"/>
  <c r="Q266" i="4"/>
  <c r="P266" i="4"/>
  <c r="O266" i="4"/>
  <c r="N266" i="4"/>
  <c r="V266" i="4" s="1"/>
  <c r="U265" i="4"/>
  <c r="T265" i="4"/>
  <c r="S265" i="4"/>
  <c r="R265" i="4"/>
  <c r="Q265" i="4"/>
  <c r="P265" i="4"/>
  <c r="O265" i="4"/>
  <c r="N265" i="4"/>
  <c r="V265" i="4" s="1"/>
  <c r="U264" i="4"/>
  <c r="T264" i="4"/>
  <c r="S264" i="4"/>
  <c r="R264" i="4"/>
  <c r="Q264" i="4"/>
  <c r="P264" i="4"/>
  <c r="O264" i="4"/>
  <c r="N264" i="4"/>
  <c r="V264" i="4" s="1"/>
  <c r="U263" i="4"/>
  <c r="T263" i="4"/>
  <c r="S263" i="4"/>
  <c r="R263" i="4"/>
  <c r="Q263" i="4"/>
  <c r="P263" i="4"/>
  <c r="O263" i="4"/>
  <c r="N263" i="4"/>
  <c r="V263" i="4" s="1"/>
  <c r="U262" i="4"/>
  <c r="T262" i="4"/>
  <c r="S262" i="4"/>
  <c r="R262" i="4"/>
  <c r="Q262" i="4"/>
  <c r="P262" i="4"/>
  <c r="O262" i="4"/>
  <c r="N262" i="4"/>
  <c r="V262" i="4" s="1"/>
  <c r="U261" i="4"/>
  <c r="T261" i="4"/>
  <c r="S261" i="4"/>
  <c r="R261" i="4"/>
  <c r="Q261" i="4"/>
  <c r="P261" i="4"/>
  <c r="O261" i="4"/>
  <c r="N261" i="4"/>
  <c r="V261" i="4" s="1"/>
  <c r="U260" i="4"/>
  <c r="T260" i="4"/>
  <c r="S260" i="4"/>
  <c r="R260" i="4"/>
  <c r="Q260" i="4"/>
  <c r="P260" i="4"/>
  <c r="O260" i="4"/>
  <c r="N260" i="4"/>
  <c r="V260" i="4" s="1"/>
  <c r="U259" i="4"/>
  <c r="T259" i="4"/>
  <c r="S259" i="4"/>
  <c r="R259" i="4"/>
  <c r="Q259" i="4"/>
  <c r="P259" i="4"/>
  <c r="O259" i="4"/>
  <c r="N259" i="4"/>
  <c r="V259" i="4" s="1"/>
  <c r="U258" i="4"/>
  <c r="T258" i="4"/>
  <c r="S258" i="4"/>
  <c r="R258" i="4"/>
  <c r="Q258" i="4"/>
  <c r="P258" i="4"/>
  <c r="O258" i="4"/>
  <c r="N258" i="4"/>
  <c r="V258" i="4" s="1"/>
  <c r="U257" i="4"/>
  <c r="T257" i="4"/>
  <c r="S257" i="4"/>
  <c r="R257" i="4"/>
  <c r="Q257" i="4"/>
  <c r="P257" i="4"/>
  <c r="O257" i="4"/>
  <c r="N257" i="4"/>
  <c r="V257" i="4" s="1"/>
  <c r="U256" i="4"/>
  <c r="T256" i="4"/>
  <c r="S256" i="4"/>
  <c r="R256" i="4"/>
  <c r="Q256" i="4"/>
  <c r="P256" i="4"/>
  <c r="O256" i="4"/>
  <c r="N256" i="4"/>
  <c r="V256" i="4" s="1"/>
  <c r="U255" i="4"/>
  <c r="T255" i="4"/>
  <c r="S255" i="4"/>
  <c r="R255" i="4"/>
  <c r="Q255" i="4"/>
  <c r="P255" i="4"/>
  <c r="O255" i="4"/>
  <c r="N255" i="4"/>
  <c r="V255" i="4" s="1"/>
  <c r="U254" i="4"/>
  <c r="T254" i="4"/>
  <c r="S254" i="4"/>
  <c r="R254" i="4"/>
  <c r="Q254" i="4"/>
  <c r="P254" i="4"/>
  <c r="O254" i="4"/>
  <c r="N254" i="4"/>
  <c r="V254" i="4" s="1"/>
  <c r="U253" i="4"/>
  <c r="T253" i="4"/>
  <c r="S253" i="4"/>
  <c r="R253" i="4"/>
  <c r="Q253" i="4"/>
  <c r="P253" i="4"/>
  <c r="O253" i="4"/>
  <c r="N253" i="4"/>
  <c r="V253" i="4" s="1"/>
  <c r="U252" i="4"/>
  <c r="T252" i="4"/>
  <c r="S252" i="4"/>
  <c r="R252" i="4"/>
  <c r="Q252" i="4"/>
  <c r="P252" i="4"/>
  <c r="O252" i="4"/>
  <c r="N252" i="4"/>
  <c r="V252" i="4" s="1"/>
  <c r="U251" i="4"/>
  <c r="T251" i="4"/>
  <c r="S251" i="4"/>
  <c r="R251" i="4"/>
  <c r="Q251" i="4"/>
  <c r="P251" i="4"/>
  <c r="O251" i="4"/>
  <c r="N251" i="4"/>
  <c r="V251" i="4" s="1"/>
  <c r="U250" i="4"/>
  <c r="T250" i="4"/>
  <c r="S250" i="4"/>
  <c r="R250" i="4"/>
  <c r="Q250" i="4"/>
  <c r="P250" i="4"/>
  <c r="O250" i="4"/>
  <c r="N250" i="4"/>
  <c r="V250" i="4" s="1"/>
  <c r="U249" i="4"/>
  <c r="T249" i="4"/>
  <c r="S249" i="4"/>
  <c r="R249" i="4"/>
  <c r="Q249" i="4"/>
  <c r="P249" i="4"/>
  <c r="O249" i="4"/>
  <c r="N249" i="4"/>
  <c r="V249" i="4" s="1"/>
  <c r="U248" i="4"/>
  <c r="T248" i="4"/>
  <c r="S248" i="4"/>
  <c r="R248" i="4"/>
  <c r="Q248" i="4"/>
  <c r="P248" i="4"/>
  <c r="O248" i="4"/>
  <c r="N248" i="4"/>
  <c r="V248" i="4" s="1"/>
  <c r="U247" i="4"/>
  <c r="T247" i="4"/>
  <c r="S247" i="4"/>
  <c r="R247" i="4"/>
  <c r="Q247" i="4"/>
  <c r="P247" i="4"/>
  <c r="O247" i="4"/>
  <c r="N247" i="4"/>
  <c r="V247" i="4" s="1"/>
  <c r="U246" i="4"/>
  <c r="T246" i="4"/>
  <c r="S246" i="4"/>
  <c r="R246" i="4"/>
  <c r="Q246" i="4"/>
  <c r="P246" i="4"/>
  <c r="O246" i="4"/>
  <c r="N246" i="4"/>
  <c r="V246" i="4" s="1"/>
  <c r="U245" i="4"/>
  <c r="T245" i="4"/>
  <c r="S245" i="4"/>
  <c r="R245" i="4"/>
  <c r="Q245" i="4"/>
  <c r="P245" i="4"/>
  <c r="O245" i="4"/>
  <c r="N245" i="4"/>
  <c r="V245" i="4" s="1"/>
  <c r="U244" i="4"/>
  <c r="T244" i="4"/>
  <c r="S244" i="4"/>
  <c r="R244" i="4"/>
  <c r="Q244" i="4"/>
  <c r="P244" i="4"/>
  <c r="O244" i="4"/>
  <c r="N244" i="4"/>
  <c r="V244" i="4" s="1"/>
  <c r="U243" i="4"/>
  <c r="T243" i="4"/>
  <c r="S243" i="4"/>
  <c r="R243" i="4"/>
  <c r="Q243" i="4"/>
  <c r="P243" i="4"/>
  <c r="O243" i="4"/>
  <c r="N243" i="4"/>
  <c r="V243" i="4" s="1"/>
  <c r="U242" i="4"/>
  <c r="T242" i="4"/>
  <c r="S242" i="4"/>
  <c r="R242" i="4"/>
  <c r="Q242" i="4"/>
  <c r="P242" i="4"/>
  <c r="O242" i="4"/>
  <c r="N242" i="4"/>
  <c r="V242" i="4" s="1"/>
  <c r="U241" i="4"/>
  <c r="T241" i="4"/>
  <c r="S241" i="4"/>
  <c r="R241" i="4"/>
  <c r="Q241" i="4"/>
  <c r="P241" i="4"/>
  <c r="O241" i="4"/>
  <c r="N241" i="4"/>
  <c r="V241" i="4" s="1"/>
  <c r="U240" i="4"/>
  <c r="T240" i="4"/>
  <c r="S240" i="4"/>
  <c r="R240" i="4"/>
  <c r="Q240" i="4"/>
  <c r="P240" i="4"/>
  <c r="O240" i="4"/>
  <c r="N240" i="4"/>
  <c r="V240" i="4" s="1"/>
  <c r="U239" i="4"/>
  <c r="T239" i="4"/>
  <c r="S239" i="4"/>
  <c r="R239" i="4"/>
  <c r="Q239" i="4"/>
  <c r="P239" i="4"/>
  <c r="O239" i="4"/>
  <c r="N239" i="4"/>
  <c r="V239" i="4" s="1"/>
  <c r="U238" i="4"/>
  <c r="T238" i="4"/>
  <c r="S238" i="4"/>
  <c r="R238" i="4"/>
  <c r="Q238" i="4"/>
  <c r="P238" i="4"/>
  <c r="O238" i="4"/>
  <c r="N238" i="4"/>
  <c r="V238" i="4" s="1"/>
  <c r="U237" i="4"/>
  <c r="T237" i="4"/>
  <c r="S237" i="4"/>
  <c r="R237" i="4"/>
  <c r="Q237" i="4"/>
  <c r="P237" i="4"/>
  <c r="O237" i="4"/>
  <c r="N237" i="4"/>
  <c r="V237" i="4" s="1"/>
  <c r="U236" i="4"/>
  <c r="T236" i="4"/>
  <c r="S236" i="4"/>
  <c r="R236" i="4"/>
  <c r="Q236" i="4"/>
  <c r="P236" i="4"/>
  <c r="O236" i="4"/>
  <c r="N236" i="4"/>
  <c r="V236" i="4" s="1"/>
  <c r="U235" i="4"/>
  <c r="T235" i="4"/>
  <c r="S235" i="4"/>
  <c r="R235" i="4"/>
  <c r="Q235" i="4"/>
  <c r="P235" i="4"/>
  <c r="O235" i="4"/>
  <c r="N235" i="4"/>
  <c r="V235" i="4" s="1"/>
  <c r="U234" i="4"/>
  <c r="T234" i="4"/>
  <c r="S234" i="4"/>
  <c r="R234" i="4"/>
  <c r="Q234" i="4"/>
  <c r="P234" i="4"/>
  <c r="O234" i="4"/>
  <c r="N234" i="4"/>
  <c r="V234" i="4" s="1"/>
  <c r="U233" i="4"/>
  <c r="T233" i="4"/>
  <c r="S233" i="4"/>
  <c r="R233" i="4"/>
  <c r="Q233" i="4"/>
  <c r="P233" i="4"/>
  <c r="O233" i="4"/>
  <c r="N233" i="4"/>
  <c r="V233" i="4" s="1"/>
  <c r="U232" i="4"/>
  <c r="T232" i="4"/>
  <c r="S232" i="4"/>
  <c r="R232" i="4"/>
  <c r="Q232" i="4"/>
  <c r="P232" i="4"/>
  <c r="O232" i="4"/>
  <c r="N232" i="4"/>
  <c r="V232" i="4" s="1"/>
  <c r="U231" i="4"/>
  <c r="T231" i="4"/>
  <c r="S231" i="4"/>
  <c r="R231" i="4"/>
  <c r="Q231" i="4"/>
  <c r="P231" i="4"/>
  <c r="O231" i="4"/>
  <c r="N231" i="4"/>
  <c r="V231" i="4" s="1"/>
  <c r="U230" i="4"/>
  <c r="T230" i="4"/>
  <c r="S230" i="4"/>
  <c r="R230" i="4"/>
  <c r="Q230" i="4"/>
  <c r="P230" i="4"/>
  <c r="O230" i="4"/>
  <c r="N230" i="4"/>
  <c r="V230" i="4" s="1"/>
  <c r="U229" i="4"/>
  <c r="T229" i="4"/>
  <c r="S229" i="4"/>
  <c r="R229" i="4"/>
  <c r="Q229" i="4"/>
  <c r="P229" i="4"/>
  <c r="O229" i="4"/>
  <c r="N229" i="4"/>
  <c r="V229" i="4" s="1"/>
  <c r="U228" i="4"/>
  <c r="T228" i="4"/>
  <c r="S228" i="4"/>
  <c r="R228" i="4"/>
  <c r="Q228" i="4"/>
  <c r="P228" i="4"/>
  <c r="O228" i="4"/>
  <c r="N228" i="4"/>
  <c r="V228" i="4" s="1"/>
  <c r="U227" i="4"/>
  <c r="T227" i="4"/>
  <c r="S227" i="4"/>
  <c r="R227" i="4"/>
  <c r="Q227" i="4"/>
  <c r="P227" i="4"/>
  <c r="O227" i="4"/>
  <c r="N227" i="4"/>
  <c r="V227" i="4" s="1"/>
  <c r="U226" i="4"/>
  <c r="T226" i="4"/>
  <c r="S226" i="4"/>
  <c r="R226" i="4"/>
  <c r="Q226" i="4"/>
  <c r="P226" i="4"/>
  <c r="O226" i="4"/>
  <c r="N226" i="4"/>
  <c r="V226" i="4" s="1"/>
  <c r="U225" i="4"/>
  <c r="T225" i="4"/>
  <c r="S225" i="4"/>
  <c r="R225" i="4"/>
  <c r="Q225" i="4"/>
  <c r="P225" i="4"/>
  <c r="O225" i="4"/>
  <c r="N225" i="4"/>
  <c r="V225" i="4" s="1"/>
  <c r="U224" i="4"/>
  <c r="T224" i="4"/>
  <c r="S224" i="4"/>
  <c r="R224" i="4"/>
  <c r="Q224" i="4"/>
  <c r="P224" i="4"/>
  <c r="O224" i="4"/>
  <c r="N224" i="4"/>
  <c r="V224" i="4" s="1"/>
  <c r="U223" i="4"/>
  <c r="T223" i="4"/>
  <c r="S223" i="4"/>
  <c r="R223" i="4"/>
  <c r="Q223" i="4"/>
  <c r="P223" i="4"/>
  <c r="O223" i="4"/>
  <c r="N223" i="4"/>
  <c r="V223" i="4" s="1"/>
  <c r="U222" i="4"/>
  <c r="T222" i="4"/>
  <c r="S222" i="4"/>
  <c r="R222" i="4"/>
  <c r="Q222" i="4"/>
  <c r="P222" i="4"/>
  <c r="O222" i="4"/>
  <c r="N222" i="4"/>
  <c r="V222" i="4" s="1"/>
  <c r="U221" i="4"/>
  <c r="T221" i="4"/>
  <c r="S221" i="4"/>
  <c r="R221" i="4"/>
  <c r="Q221" i="4"/>
  <c r="P221" i="4"/>
  <c r="O221" i="4"/>
  <c r="N221" i="4"/>
  <c r="V221" i="4" s="1"/>
  <c r="U220" i="4"/>
  <c r="T220" i="4"/>
  <c r="S220" i="4"/>
  <c r="R220" i="4"/>
  <c r="Q220" i="4"/>
  <c r="P220" i="4"/>
  <c r="O220" i="4"/>
  <c r="N220" i="4"/>
  <c r="V220" i="4" s="1"/>
  <c r="U219" i="4"/>
  <c r="T219" i="4"/>
  <c r="S219" i="4"/>
  <c r="R219" i="4"/>
  <c r="Q219" i="4"/>
  <c r="P219" i="4"/>
  <c r="O219" i="4"/>
  <c r="N219" i="4"/>
  <c r="V219" i="4" s="1"/>
  <c r="U218" i="4"/>
  <c r="T218" i="4"/>
  <c r="S218" i="4"/>
  <c r="R218" i="4"/>
  <c r="Q218" i="4"/>
  <c r="P218" i="4"/>
  <c r="O218" i="4"/>
  <c r="N218" i="4"/>
  <c r="V218" i="4" s="1"/>
  <c r="U217" i="4"/>
  <c r="T217" i="4"/>
  <c r="S217" i="4"/>
  <c r="R217" i="4"/>
  <c r="Q217" i="4"/>
  <c r="P217" i="4"/>
  <c r="O217" i="4"/>
  <c r="N217" i="4"/>
  <c r="V217" i="4" s="1"/>
  <c r="U216" i="4"/>
  <c r="T216" i="4"/>
  <c r="S216" i="4"/>
  <c r="R216" i="4"/>
  <c r="Q216" i="4"/>
  <c r="P216" i="4"/>
  <c r="O216" i="4"/>
  <c r="N216" i="4"/>
  <c r="V216" i="4" s="1"/>
  <c r="U215" i="4"/>
  <c r="T215" i="4"/>
  <c r="S215" i="4"/>
  <c r="R215" i="4"/>
  <c r="Q215" i="4"/>
  <c r="P215" i="4"/>
  <c r="O215" i="4"/>
  <c r="N215" i="4"/>
  <c r="V215" i="4" s="1"/>
  <c r="U214" i="4"/>
  <c r="T214" i="4"/>
  <c r="S214" i="4"/>
  <c r="R214" i="4"/>
  <c r="Q214" i="4"/>
  <c r="P214" i="4"/>
  <c r="O214" i="4"/>
  <c r="N214" i="4"/>
  <c r="V214" i="4" s="1"/>
  <c r="U213" i="4"/>
  <c r="T213" i="4"/>
  <c r="S213" i="4"/>
  <c r="R213" i="4"/>
  <c r="Q213" i="4"/>
  <c r="P213" i="4"/>
  <c r="O213" i="4"/>
  <c r="N213" i="4"/>
  <c r="V213" i="4" s="1"/>
  <c r="U212" i="4"/>
  <c r="T212" i="4"/>
  <c r="S212" i="4"/>
  <c r="R212" i="4"/>
  <c r="Q212" i="4"/>
  <c r="P212" i="4"/>
  <c r="O212" i="4"/>
  <c r="N212" i="4"/>
  <c r="V212" i="4" s="1"/>
  <c r="U211" i="4"/>
  <c r="T211" i="4"/>
  <c r="S211" i="4"/>
  <c r="R211" i="4"/>
  <c r="Q211" i="4"/>
  <c r="P211" i="4"/>
  <c r="O211" i="4"/>
  <c r="N211" i="4"/>
  <c r="V211" i="4" s="1"/>
  <c r="U210" i="4"/>
  <c r="T210" i="4"/>
  <c r="S210" i="4"/>
  <c r="R210" i="4"/>
  <c r="Q210" i="4"/>
  <c r="P210" i="4"/>
  <c r="O210" i="4"/>
  <c r="N210" i="4"/>
  <c r="V210" i="4" s="1"/>
  <c r="U209" i="4"/>
  <c r="T209" i="4"/>
  <c r="S209" i="4"/>
  <c r="R209" i="4"/>
  <c r="Q209" i="4"/>
  <c r="P209" i="4"/>
  <c r="O209" i="4"/>
  <c r="N209" i="4"/>
  <c r="V209" i="4" s="1"/>
  <c r="U208" i="4"/>
  <c r="T208" i="4"/>
  <c r="S208" i="4"/>
  <c r="R208" i="4"/>
  <c r="Q208" i="4"/>
  <c r="P208" i="4"/>
  <c r="O208" i="4"/>
  <c r="N208" i="4"/>
  <c r="V208" i="4" s="1"/>
  <c r="U207" i="4"/>
  <c r="T207" i="4"/>
  <c r="S207" i="4"/>
  <c r="R207" i="4"/>
  <c r="Q207" i="4"/>
  <c r="P207" i="4"/>
  <c r="O207" i="4"/>
  <c r="N207" i="4"/>
  <c r="V207" i="4" s="1"/>
  <c r="U206" i="4"/>
  <c r="T206" i="4"/>
  <c r="S206" i="4"/>
  <c r="R206" i="4"/>
  <c r="Q206" i="4"/>
  <c r="P206" i="4"/>
  <c r="O206" i="4"/>
  <c r="N206" i="4"/>
  <c r="V206" i="4" s="1"/>
  <c r="U205" i="4"/>
  <c r="T205" i="4"/>
  <c r="S205" i="4"/>
  <c r="R205" i="4"/>
  <c r="Q205" i="4"/>
  <c r="P205" i="4"/>
  <c r="O205" i="4"/>
  <c r="N205" i="4"/>
  <c r="V205" i="4" s="1"/>
  <c r="U204" i="4"/>
  <c r="T204" i="4"/>
  <c r="S204" i="4"/>
  <c r="R204" i="4"/>
  <c r="Q204" i="4"/>
  <c r="P204" i="4"/>
  <c r="O204" i="4"/>
  <c r="N204" i="4"/>
  <c r="V204" i="4" s="1"/>
  <c r="U203" i="4"/>
  <c r="T203" i="4"/>
  <c r="S203" i="4"/>
  <c r="R203" i="4"/>
  <c r="Q203" i="4"/>
  <c r="P203" i="4"/>
  <c r="O203" i="4"/>
  <c r="N203" i="4"/>
  <c r="V203" i="4" s="1"/>
  <c r="U202" i="4"/>
  <c r="T202" i="4"/>
  <c r="S202" i="4"/>
  <c r="R202" i="4"/>
  <c r="Q202" i="4"/>
  <c r="P202" i="4"/>
  <c r="O202" i="4"/>
  <c r="N202" i="4"/>
  <c r="V202" i="4" s="1"/>
  <c r="U201" i="4"/>
  <c r="T201" i="4"/>
  <c r="S201" i="4"/>
  <c r="R201" i="4"/>
  <c r="Q201" i="4"/>
  <c r="P201" i="4"/>
  <c r="O201" i="4"/>
  <c r="N201" i="4"/>
  <c r="V201" i="4" s="1"/>
  <c r="U200" i="4"/>
  <c r="T200" i="4"/>
  <c r="S200" i="4"/>
  <c r="R200" i="4"/>
  <c r="Q200" i="4"/>
  <c r="P200" i="4"/>
  <c r="O200" i="4"/>
  <c r="N200" i="4"/>
  <c r="V200" i="4" s="1"/>
  <c r="U199" i="4"/>
  <c r="T199" i="4"/>
  <c r="S199" i="4"/>
  <c r="R199" i="4"/>
  <c r="Q199" i="4"/>
  <c r="P199" i="4"/>
  <c r="O199" i="4"/>
  <c r="N199" i="4"/>
  <c r="V199" i="4" s="1"/>
  <c r="U198" i="4"/>
  <c r="T198" i="4"/>
  <c r="S198" i="4"/>
  <c r="R198" i="4"/>
  <c r="Q198" i="4"/>
  <c r="P198" i="4"/>
  <c r="O198" i="4"/>
  <c r="N198" i="4"/>
  <c r="V198" i="4" s="1"/>
  <c r="U197" i="4"/>
  <c r="T197" i="4"/>
  <c r="S197" i="4"/>
  <c r="R197" i="4"/>
  <c r="Q197" i="4"/>
  <c r="P197" i="4"/>
  <c r="O197" i="4"/>
  <c r="N197" i="4"/>
  <c r="V197" i="4" s="1"/>
  <c r="U196" i="4"/>
  <c r="T196" i="4"/>
  <c r="S196" i="4"/>
  <c r="R196" i="4"/>
  <c r="Q196" i="4"/>
  <c r="P196" i="4"/>
  <c r="O196" i="4"/>
  <c r="N196" i="4"/>
  <c r="V196" i="4" s="1"/>
  <c r="U195" i="4"/>
  <c r="T195" i="4"/>
  <c r="S195" i="4"/>
  <c r="R195" i="4"/>
  <c r="Q195" i="4"/>
  <c r="P195" i="4"/>
  <c r="O195" i="4"/>
  <c r="N195" i="4"/>
  <c r="V195" i="4" s="1"/>
  <c r="U194" i="4"/>
  <c r="T194" i="4"/>
  <c r="S194" i="4"/>
  <c r="R194" i="4"/>
  <c r="Q194" i="4"/>
  <c r="P194" i="4"/>
  <c r="O194" i="4"/>
  <c r="N194" i="4"/>
  <c r="V194" i="4" s="1"/>
  <c r="U193" i="4"/>
  <c r="T193" i="4"/>
  <c r="S193" i="4"/>
  <c r="R193" i="4"/>
  <c r="Q193" i="4"/>
  <c r="P193" i="4"/>
  <c r="O193" i="4"/>
  <c r="N193" i="4"/>
  <c r="V193" i="4" s="1"/>
  <c r="U192" i="4"/>
  <c r="T192" i="4"/>
  <c r="S192" i="4"/>
  <c r="R192" i="4"/>
  <c r="Q192" i="4"/>
  <c r="P192" i="4"/>
  <c r="O192" i="4"/>
  <c r="N192" i="4"/>
  <c r="V192" i="4" s="1"/>
  <c r="U191" i="4"/>
  <c r="T191" i="4"/>
  <c r="S191" i="4"/>
  <c r="R191" i="4"/>
  <c r="Q191" i="4"/>
  <c r="P191" i="4"/>
  <c r="O191" i="4"/>
  <c r="N191" i="4"/>
  <c r="V191" i="4" s="1"/>
  <c r="U190" i="4"/>
  <c r="T190" i="4"/>
  <c r="S190" i="4"/>
  <c r="R190" i="4"/>
  <c r="Q190" i="4"/>
  <c r="P190" i="4"/>
  <c r="O190" i="4"/>
  <c r="N190" i="4"/>
  <c r="V190" i="4" s="1"/>
  <c r="U189" i="4"/>
  <c r="T189" i="4"/>
  <c r="S189" i="4"/>
  <c r="R189" i="4"/>
  <c r="Q189" i="4"/>
  <c r="P189" i="4"/>
  <c r="O189" i="4"/>
  <c r="N189" i="4"/>
  <c r="V189" i="4" s="1"/>
  <c r="U188" i="4"/>
  <c r="T188" i="4"/>
  <c r="S188" i="4"/>
  <c r="R188" i="4"/>
  <c r="Q188" i="4"/>
  <c r="P188" i="4"/>
  <c r="O188" i="4"/>
  <c r="N188" i="4"/>
  <c r="V188" i="4" s="1"/>
  <c r="U187" i="4"/>
  <c r="T187" i="4"/>
  <c r="S187" i="4"/>
  <c r="R187" i="4"/>
  <c r="Q187" i="4"/>
  <c r="P187" i="4"/>
  <c r="O187" i="4"/>
  <c r="N187" i="4"/>
  <c r="V187" i="4" s="1"/>
  <c r="U186" i="4"/>
  <c r="T186" i="4"/>
  <c r="S186" i="4"/>
  <c r="R186" i="4"/>
  <c r="Q186" i="4"/>
  <c r="P186" i="4"/>
  <c r="O186" i="4"/>
  <c r="N186" i="4"/>
  <c r="V186" i="4" s="1"/>
  <c r="U185" i="4"/>
  <c r="T185" i="4"/>
  <c r="S185" i="4"/>
  <c r="R185" i="4"/>
  <c r="Q185" i="4"/>
  <c r="P185" i="4"/>
  <c r="O185" i="4"/>
  <c r="N185" i="4"/>
  <c r="V185" i="4" s="1"/>
  <c r="U184" i="4"/>
  <c r="T184" i="4"/>
  <c r="S184" i="4"/>
  <c r="R184" i="4"/>
  <c r="Q184" i="4"/>
  <c r="P184" i="4"/>
  <c r="O184" i="4"/>
  <c r="N184" i="4"/>
  <c r="V184" i="4" s="1"/>
  <c r="U183" i="4"/>
  <c r="T183" i="4"/>
  <c r="S183" i="4"/>
  <c r="R183" i="4"/>
  <c r="Q183" i="4"/>
  <c r="P183" i="4"/>
  <c r="O183" i="4"/>
  <c r="N183" i="4"/>
  <c r="V183" i="4" s="1"/>
  <c r="U182" i="4"/>
  <c r="T182" i="4"/>
  <c r="S182" i="4"/>
  <c r="R182" i="4"/>
  <c r="Q182" i="4"/>
  <c r="P182" i="4"/>
  <c r="O182" i="4"/>
  <c r="N182" i="4"/>
  <c r="V182" i="4" s="1"/>
  <c r="U181" i="4"/>
  <c r="T181" i="4"/>
  <c r="S181" i="4"/>
  <c r="R181" i="4"/>
  <c r="Q181" i="4"/>
  <c r="P181" i="4"/>
  <c r="O181" i="4"/>
  <c r="N181" i="4"/>
  <c r="V181" i="4" s="1"/>
  <c r="U180" i="4"/>
  <c r="T180" i="4"/>
  <c r="S180" i="4"/>
  <c r="R180" i="4"/>
  <c r="Q180" i="4"/>
  <c r="P180" i="4"/>
  <c r="O180" i="4"/>
  <c r="N180" i="4"/>
  <c r="V180" i="4" s="1"/>
  <c r="U179" i="4"/>
  <c r="T179" i="4"/>
  <c r="S179" i="4"/>
  <c r="R179" i="4"/>
  <c r="Q179" i="4"/>
  <c r="P179" i="4"/>
  <c r="O179" i="4"/>
  <c r="N179" i="4"/>
  <c r="V179" i="4" s="1"/>
  <c r="U178" i="4"/>
  <c r="T178" i="4"/>
  <c r="S178" i="4"/>
  <c r="R178" i="4"/>
  <c r="Q178" i="4"/>
  <c r="P178" i="4"/>
  <c r="O178" i="4"/>
  <c r="N178" i="4"/>
  <c r="V178" i="4" s="1"/>
  <c r="U177" i="4"/>
  <c r="T177" i="4"/>
  <c r="S177" i="4"/>
  <c r="R177" i="4"/>
  <c r="Q177" i="4"/>
  <c r="P177" i="4"/>
  <c r="O177" i="4"/>
  <c r="N177" i="4"/>
  <c r="V177" i="4" s="1"/>
  <c r="U176" i="4"/>
  <c r="T176" i="4"/>
  <c r="S176" i="4"/>
  <c r="R176" i="4"/>
  <c r="Q176" i="4"/>
  <c r="P176" i="4"/>
  <c r="O176" i="4"/>
  <c r="N176" i="4"/>
  <c r="V176" i="4" s="1"/>
  <c r="U175" i="4"/>
  <c r="T175" i="4"/>
  <c r="S175" i="4"/>
  <c r="R175" i="4"/>
  <c r="Q175" i="4"/>
  <c r="P175" i="4"/>
  <c r="O175" i="4"/>
  <c r="N175" i="4"/>
  <c r="V175" i="4" s="1"/>
  <c r="U174" i="4"/>
  <c r="T174" i="4"/>
  <c r="S174" i="4"/>
  <c r="R174" i="4"/>
  <c r="Q174" i="4"/>
  <c r="P174" i="4"/>
  <c r="O174" i="4"/>
  <c r="N174" i="4"/>
  <c r="V174" i="4" s="1"/>
  <c r="U173" i="4"/>
  <c r="T173" i="4"/>
  <c r="S173" i="4"/>
  <c r="R173" i="4"/>
  <c r="Q173" i="4"/>
  <c r="P173" i="4"/>
  <c r="O173" i="4"/>
  <c r="N173" i="4"/>
  <c r="V173" i="4" s="1"/>
  <c r="U172" i="4"/>
  <c r="T172" i="4"/>
  <c r="S172" i="4"/>
  <c r="R172" i="4"/>
  <c r="Q172" i="4"/>
  <c r="P172" i="4"/>
  <c r="O172" i="4"/>
  <c r="N172" i="4"/>
  <c r="V172" i="4" s="1"/>
  <c r="U171" i="4"/>
  <c r="T171" i="4"/>
  <c r="S171" i="4"/>
  <c r="R171" i="4"/>
  <c r="Q171" i="4"/>
  <c r="P171" i="4"/>
  <c r="O171" i="4"/>
  <c r="N171" i="4"/>
  <c r="V171" i="4" s="1"/>
  <c r="U170" i="4"/>
  <c r="T170" i="4"/>
  <c r="S170" i="4"/>
  <c r="R170" i="4"/>
  <c r="Q170" i="4"/>
  <c r="P170" i="4"/>
  <c r="O170" i="4"/>
  <c r="N170" i="4"/>
  <c r="V170" i="4" s="1"/>
  <c r="U169" i="4"/>
  <c r="T169" i="4"/>
  <c r="S169" i="4"/>
  <c r="R169" i="4"/>
  <c r="Q169" i="4"/>
  <c r="P169" i="4"/>
  <c r="O169" i="4"/>
  <c r="N169" i="4"/>
  <c r="V169" i="4" s="1"/>
  <c r="U168" i="4"/>
  <c r="T168" i="4"/>
  <c r="S168" i="4"/>
  <c r="R168" i="4"/>
  <c r="Q168" i="4"/>
  <c r="P168" i="4"/>
  <c r="O168" i="4"/>
  <c r="N168" i="4"/>
  <c r="V168" i="4" s="1"/>
  <c r="U167" i="4"/>
  <c r="T167" i="4"/>
  <c r="S167" i="4"/>
  <c r="R167" i="4"/>
  <c r="Q167" i="4"/>
  <c r="P167" i="4"/>
  <c r="O167" i="4"/>
  <c r="N167" i="4"/>
  <c r="V167" i="4" s="1"/>
  <c r="U166" i="4"/>
  <c r="T166" i="4"/>
  <c r="S166" i="4"/>
  <c r="R166" i="4"/>
  <c r="Q166" i="4"/>
  <c r="P166" i="4"/>
  <c r="O166" i="4"/>
  <c r="N166" i="4"/>
  <c r="V166" i="4" s="1"/>
  <c r="U165" i="4"/>
  <c r="T165" i="4"/>
  <c r="S165" i="4"/>
  <c r="R165" i="4"/>
  <c r="Q165" i="4"/>
  <c r="P165" i="4"/>
  <c r="O165" i="4"/>
  <c r="N165" i="4"/>
  <c r="V165" i="4" s="1"/>
  <c r="U164" i="4"/>
  <c r="T164" i="4"/>
  <c r="S164" i="4"/>
  <c r="R164" i="4"/>
  <c r="Q164" i="4"/>
  <c r="P164" i="4"/>
  <c r="O164" i="4"/>
  <c r="N164" i="4"/>
  <c r="V164" i="4" s="1"/>
  <c r="U163" i="4"/>
  <c r="T163" i="4"/>
  <c r="S163" i="4"/>
  <c r="R163" i="4"/>
  <c r="Q163" i="4"/>
  <c r="P163" i="4"/>
  <c r="O163" i="4"/>
  <c r="N163" i="4"/>
  <c r="V163" i="4" s="1"/>
  <c r="U162" i="4"/>
  <c r="T162" i="4"/>
  <c r="S162" i="4"/>
  <c r="R162" i="4"/>
  <c r="Q162" i="4"/>
  <c r="P162" i="4"/>
  <c r="O162" i="4"/>
  <c r="N162" i="4"/>
  <c r="V162" i="4" s="1"/>
  <c r="U161" i="4"/>
  <c r="T161" i="4"/>
  <c r="S161" i="4"/>
  <c r="R161" i="4"/>
  <c r="Q161" i="4"/>
  <c r="P161" i="4"/>
  <c r="O161" i="4"/>
  <c r="N161" i="4"/>
  <c r="V161" i="4" s="1"/>
  <c r="U160" i="4"/>
  <c r="T160" i="4"/>
  <c r="S160" i="4"/>
  <c r="R160" i="4"/>
  <c r="Q160" i="4"/>
  <c r="P160" i="4"/>
  <c r="O160" i="4"/>
  <c r="N160" i="4"/>
  <c r="V160" i="4" s="1"/>
  <c r="U159" i="4"/>
  <c r="T159" i="4"/>
  <c r="S159" i="4"/>
  <c r="R159" i="4"/>
  <c r="Q159" i="4"/>
  <c r="P159" i="4"/>
  <c r="O159" i="4"/>
  <c r="N159" i="4"/>
  <c r="V159" i="4" s="1"/>
  <c r="U158" i="4"/>
  <c r="T158" i="4"/>
  <c r="S158" i="4"/>
  <c r="R158" i="4"/>
  <c r="Q158" i="4"/>
  <c r="P158" i="4"/>
  <c r="O158" i="4"/>
  <c r="N158" i="4"/>
  <c r="V158" i="4" s="1"/>
  <c r="U157" i="4"/>
  <c r="T157" i="4"/>
  <c r="S157" i="4"/>
  <c r="R157" i="4"/>
  <c r="Q157" i="4"/>
  <c r="P157" i="4"/>
  <c r="O157" i="4"/>
  <c r="N157" i="4"/>
  <c r="V157" i="4" s="1"/>
  <c r="U156" i="4"/>
  <c r="T156" i="4"/>
  <c r="S156" i="4"/>
  <c r="R156" i="4"/>
  <c r="Q156" i="4"/>
  <c r="P156" i="4"/>
  <c r="O156" i="4"/>
  <c r="N156" i="4"/>
  <c r="V156" i="4" s="1"/>
  <c r="U155" i="4"/>
  <c r="T155" i="4"/>
  <c r="S155" i="4"/>
  <c r="R155" i="4"/>
  <c r="Q155" i="4"/>
  <c r="P155" i="4"/>
  <c r="O155" i="4"/>
  <c r="N155" i="4"/>
  <c r="V155" i="4" s="1"/>
  <c r="U154" i="4"/>
  <c r="T154" i="4"/>
  <c r="S154" i="4"/>
  <c r="R154" i="4"/>
  <c r="Q154" i="4"/>
  <c r="P154" i="4"/>
  <c r="O154" i="4"/>
  <c r="N154" i="4"/>
  <c r="V154" i="4" s="1"/>
  <c r="U153" i="4"/>
  <c r="T153" i="4"/>
  <c r="S153" i="4"/>
  <c r="R153" i="4"/>
  <c r="Q153" i="4"/>
  <c r="P153" i="4"/>
  <c r="O153" i="4"/>
  <c r="N153" i="4"/>
  <c r="V153" i="4" s="1"/>
  <c r="U152" i="4"/>
  <c r="T152" i="4"/>
  <c r="S152" i="4"/>
  <c r="R152" i="4"/>
  <c r="Q152" i="4"/>
  <c r="P152" i="4"/>
  <c r="O152" i="4"/>
  <c r="N152" i="4"/>
  <c r="V152" i="4" s="1"/>
  <c r="U151" i="4"/>
  <c r="T151" i="4"/>
  <c r="S151" i="4"/>
  <c r="R151" i="4"/>
  <c r="Q151" i="4"/>
  <c r="P151" i="4"/>
  <c r="O151" i="4"/>
  <c r="N151" i="4"/>
  <c r="V151" i="4" s="1"/>
  <c r="U150" i="4"/>
  <c r="T150" i="4"/>
  <c r="S150" i="4"/>
  <c r="R150" i="4"/>
  <c r="Q150" i="4"/>
  <c r="P150" i="4"/>
  <c r="O150" i="4"/>
  <c r="N150" i="4"/>
  <c r="V150" i="4" s="1"/>
  <c r="U149" i="4"/>
  <c r="T149" i="4"/>
  <c r="S149" i="4"/>
  <c r="R149" i="4"/>
  <c r="Q149" i="4"/>
  <c r="P149" i="4"/>
  <c r="O149" i="4"/>
  <c r="N149" i="4"/>
  <c r="V149" i="4" s="1"/>
  <c r="U148" i="4"/>
  <c r="T148" i="4"/>
  <c r="S148" i="4"/>
  <c r="R148" i="4"/>
  <c r="Q148" i="4"/>
  <c r="P148" i="4"/>
  <c r="O148" i="4"/>
  <c r="N148" i="4"/>
  <c r="V148" i="4" s="1"/>
  <c r="U147" i="4"/>
  <c r="T147" i="4"/>
  <c r="S147" i="4"/>
  <c r="R147" i="4"/>
  <c r="Q147" i="4"/>
  <c r="P147" i="4"/>
  <c r="O147" i="4"/>
  <c r="N147" i="4"/>
  <c r="V147" i="4" s="1"/>
  <c r="U146" i="4"/>
  <c r="T146" i="4"/>
  <c r="S146" i="4"/>
  <c r="R146" i="4"/>
  <c r="Q146" i="4"/>
  <c r="P146" i="4"/>
  <c r="O146" i="4"/>
  <c r="N146" i="4"/>
  <c r="V146" i="4" s="1"/>
  <c r="U145" i="4"/>
  <c r="T145" i="4"/>
  <c r="S145" i="4"/>
  <c r="R145" i="4"/>
  <c r="Q145" i="4"/>
  <c r="P145" i="4"/>
  <c r="O145" i="4"/>
  <c r="N145" i="4"/>
  <c r="V145" i="4" s="1"/>
  <c r="U144" i="4"/>
  <c r="T144" i="4"/>
  <c r="S144" i="4"/>
  <c r="R144" i="4"/>
  <c r="Q144" i="4"/>
  <c r="P144" i="4"/>
  <c r="O144" i="4"/>
  <c r="N144" i="4"/>
  <c r="V144" i="4" s="1"/>
  <c r="U143" i="4"/>
  <c r="T143" i="4"/>
  <c r="S143" i="4"/>
  <c r="R143" i="4"/>
  <c r="Q143" i="4"/>
  <c r="P143" i="4"/>
  <c r="O143" i="4"/>
  <c r="N143" i="4"/>
  <c r="V143" i="4" s="1"/>
  <c r="U142" i="4"/>
  <c r="T142" i="4"/>
  <c r="S142" i="4"/>
  <c r="R142" i="4"/>
  <c r="Q142" i="4"/>
  <c r="P142" i="4"/>
  <c r="O142" i="4"/>
  <c r="N142" i="4"/>
  <c r="V142" i="4" s="1"/>
  <c r="U141" i="4"/>
  <c r="T141" i="4"/>
  <c r="S141" i="4"/>
  <c r="R141" i="4"/>
  <c r="Q141" i="4"/>
  <c r="P141" i="4"/>
  <c r="O141" i="4"/>
  <c r="N141" i="4"/>
  <c r="V141" i="4" s="1"/>
  <c r="U140" i="4"/>
  <c r="T140" i="4"/>
  <c r="S140" i="4"/>
  <c r="R140" i="4"/>
  <c r="Q140" i="4"/>
  <c r="P140" i="4"/>
  <c r="O140" i="4"/>
  <c r="N140" i="4"/>
  <c r="V140" i="4" s="1"/>
  <c r="U139" i="4"/>
  <c r="T139" i="4"/>
  <c r="S139" i="4"/>
  <c r="R139" i="4"/>
  <c r="Q139" i="4"/>
  <c r="P139" i="4"/>
  <c r="O139" i="4"/>
  <c r="N139" i="4"/>
  <c r="V139" i="4" s="1"/>
  <c r="U138" i="4"/>
  <c r="T138" i="4"/>
  <c r="S138" i="4"/>
  <c r="R138" i="4"/>
  <c r="Q138" i="4"/>
  <c r="P138" i="4"/>
  <c r="O138" i="4"/>
  <c r="N138" i="4"/>
  <c r="V138" i="4" s="1"/>
  <c r="U137" i="4"/>
  <c r="T137" i="4"/>
  <c r="S137" i="4"/>
  <c r="R137" i="4"/>
  <c r="Q137" i="4"/>
  <c r="P137" i="4"/>
  <c r="O137" i="4"/>
  <c r="N137" i="4"/>
  <c r="V137" i="4" s="1"/>
  <c r="U136" i="4"/>
  <c r="T136" i="4"/>
  <c r="S136" i="4"/>
  <c r="R136" i="4"/>
  <c r="Q136" i="4"/>
  <c r="P136" i="4"/>
  <c r="O136" i="4"/>
  <c r="N136" i="4"/>
  <c r="V136" i="4" s="1"/>
  <c r="U135" i="4"/>
  <c r="T135" i="4"/>
  <c r="S135" i="4"/>
  <c r="R135" i="4"/>
  <c r="Q135" i="4"/>
  <c r="P135" i="4"/>
  <c r="O135" i="4"/>
  <c r="N135" i="4"/>
  <c r="V135" i="4" s="1"/>
  <c r="U134" i="4"/>
  <c r="T134" i="4"/>
  <c r="S134" i="4"/>
  <c r="R134" i="4"/>
  <c r="Q134" i="4"/>
  <c r="P134" i="4"/>
  <c r="O134" i="4"/>
  <c r="N134" i="4"/>
  <c r="V134" i="4" s="1"/>
  <c r="U133" i="4"/>
  <c r="T133" i="4"/>
  <c r="S133" i="4"/>
  <c r="R133" i="4"/>
  <c r="Q133" i="4"/>
  <c r="P133" i="4"/>
  <c r="O133" i="4"/>
  <c r="N133" i="4"/>
  <c r="V133" i="4" s="1"/>
  <c r="U132" i="4"/>
  <c r="T132" i="4"/>
  <c r="S132" i="4"/>
  <c r="R132" i="4"/>
  <c r="Q132" i="4"/>
  <c r="P132" i="4"/>
  <c r="O132" i="4"/>
  <c r="N132" i="4"/>
  <c r="V132" i="4" s="1"/>
  <c r="U131" i="4"/>
  <c r="T131" i="4"/>
  <c r="S131" i="4"/>
  <c r="R131" i="4"/>
  <c r="Q131" i="4"/>
  <c r="P131" i="4"/>
  <c r="O131" i="4"/>
  <c r="N131" i="4"/>
  <c r="V131" i="4" s="1"/>
  <c r="U130" i="4"/>
  <c r="T130" i="4"/>
  <c r="S130" i="4"/>
  <c r="R130" i="4"/>
  <c r="Q130" i="4"/>
  <c r="P130" i="4"/>
  <c r="O130" i="4"/>
  <c r="N130" i="4"/>
  <c r="V130" i="4" s="1"/>
  <c r="U129" i="4"/>
  <c r="T129" i="4"/>
  <c r="S129" i="4"/>
  <c r="R129" i="4"/>
  <c r="Q129" i="4"/>
  <c r="P129" i="4"/>
  <c r="O129" i="4"/>
  <c r="N129" i="4"/>
  <c r="V129" i="4" s="1"/>
  <c r="U128" i="4"/>
  <c r="T128" i="4"/>
  <c r="S128" i="4"/>
  <c r="R128" i="4"/>
  <c r="Q128" i="4"/>
  <c r="P128" i="4"/>
  <c r="O128" i="4"/>
  <c r="N128" i="4"/>
  <c r="V128" i="4" s="1"/>
  <c r="U127" i="4"/>
  <c r="T127" i="4"/>
  <c r="S127" i="4"/>
  <c r="R127" i="4"/>
  <c r="Q127" i="4"/>
  <c r="P127" i="4"/>
  <c r="O127" i="4"/>
  <c r="N127" i="4"/>
  <c r="V127" i="4" s="1"/>
  <c r="U126" i="4"/>
  <c r="T126" i="4"/>
  <c r="S126" i="4"/>
  <c r="R126" i="4"/>
  <c r="Q126" i="4"/>
  <c r="P126" i="4"/>
  <c r="O126" i="4"/>
  <c r="N126" i="4"/>
  <c r="V126" i="4" s="1"/>
  <c r="U125" i="4"/>
  <c r="T125" i="4"/>
  <c r="S125" i="4"/>
  <c r="R125" i="4"/>
  <c r="Q125" i="4"/>
  <c r="P125" i="4"/>
  <c r="O125" i="4"/>
  <c r="N125" i="4"/>
  <c r="V125" i="4" s="1"/>
  <c r="U124" i="4"/>
  <c r="T124" i="4"/>
  <c r="S124" i="4"/>
  <c r="R124" i="4"/>
  <c r="Q124" i="4"/>
  <c r="P124" i="4"/>
  <c r="O124" i="4"/>
  <c r="N124" i="4"/>
  <c r="V124" i="4" s="1"/>
  <c r="U123" i="4"/>
  <c r="T123" i="4"/>
  <c r="S123" i="4"/>
  <c r="R123" i="4"/>
  <c r="Q123" i="4"/>
  <c r="P123" i="4"/>
  <c r="O123" i="4"/>
  <c r="N123" i="4"/>
  <c r="V123" i="4" s="1"/>
  <c r="U122" i="4"/>
  <c r="T122" i="4"/>
  <c r="S122" i="4"/>
  <c r="R122" i="4"/>
  <c r="Q122" i="4"/>
  <c r="P122" i="4"/>
  <c r="O122" i="4"/>
  <c r="N122" i="4"/>
  <c r="V122" i="4" s="1"/>
  <c r="U121" i="4"/>
  <c r="T121" i="4"/>
  <c r="S121" i="4"/>
  <c r="R121" i="4"/>
  <c r="Q121" i="4"/>
  <c r="P121" i="4"/>
  <c r="O121" i="4"/>
  <c r="N121" i="4"/>
  <c r="V121" i="4" s="1"/>
  <c r="U120" i="4"/>
  <c r="T120" i="4"/>
  <c r="S120" i="4"/>
  <c r="R120" i="4"/>
  <c r="Q120" i="4"/>
  <c r="P120" i="4"/>
  <c r="O120" i="4"/>
  <c r="N120" i="4"/>
  <c r="V120" i="4" s="1"/>
  <c r="U119" i="4"/>
  <c r="T119" i="4"/>
  <c r="S119" i="4"/>
  <c r="R119" i="4"/>
  <c r="Q119" i="4"/>
  <c r="P119" i="4"/>
  <c r="O119" i="4"/>
  <c r="N119" i="4"/>
  <c r="V119" i="4" s="1"/>
  <c r="U118" i="4"/>
  <c r="T118" i="4"/>
  <c r="S118" i="4"/>
  <c r="R118" i="4"/>
  <c r="Q118" i="4"/>
  <c r="P118" i="4"/>
  <c r="O118" i="4"/>
  <c r="N118" i="4"/>
  <c r="V118" i="4" s="1"/>
  <c r="U117" i="4"/>
  <c r="T117" i="4"/>
  <c r="S117" i="4"/>
  <c r="R117" i="4"/>
  <c r="Q117" i="4"/>
  <c r="P117" i="4"/>
  <c r="O117" i="4"/>
  <c r="N117" i="4"/>
  <c r="V117" i="4" s="1"/>
  <c r="U116" i="4"/>
  <c r="T116" i="4"/>
  <c r="S116" i="4"/>
  <c r="R116" i="4"/>
  <c r="Q116" i="4"/>
  <c r="P116" i="4"/>
  <c r="O116" i="4"/>
  <c r="N116" i="4"/>
  <c r="V116" i="4" s="1"/>
  <c r="U115" i="4"/>
  <c r="T115" i="4"/>
  <c r="S115" i="4"/>
  <c r="R115" i="4"/>
  <c r="Q115" i="4"/>
  <c r="P115" i="4"/>
  <c r="O115" i="4"/>
  <c r="N115" i="4"/>
  <c r="V115" i="4" s="1"/>
  <c r="U114" i="4"/>
  <c r="T114" i="4"/>
  <c r="S114" i="4"/>
  <c r="R114" i="4"/>
  <c r="Q114" i="4"/>
  <c r="P114" i="4"/>
  <c r="O114" i="4"/>
  <c r="N114" i="4"/>
  <c r="V114" i="4" s="1"/>
  <c r="U113" i="4"/>
  <c r="T113" i="4"/>
  <c r="S113" i="4"/>
  <c r="R113" i="4"/>
  <c r="Q113" i="4"/>
  <c r="P113" i="4"/>
  <c r="O113" i="4"/>
  <c r="N113" i="4"/>
  <c r="V113" i="4" s="1"/>
  <c r="U112" i="4"/>
  <c r="T112" i="4"/>
  <c r="S112" i="4"/>
  <c r="R112" i="4"/>
  <c r="Q112" i="4"/>
  <c r="P112" i="4"/>
  <c r="O112" i="4"/>
  <c r="N112" i="4"/>
  <c r="V112" i="4" s="1"/>
  <c r="U111" i="4"/>
  <c r="T111" i="4"/>
  <c r="S111" i="4"/>
  <c r="R111" i="4"/>
  <c r="Q111" i="4"/>
  <c r="P111" i="4"/>
  <c r="O111" i="4"/>
  <c r="N111" i="4"/>
  <c r="V111" i="4" s="1"/>
  <c r="U110" i="4"/>
  <c r="T110" i="4"/>
  <c r="S110" i="4"/>
  <c r="R110" i="4"/>
  <c r="Q110" i="4"/>
  <c r="P110" i="4"/>
  <c r="O110" i="4"/>
  <c r="N110" i="4"/>
  <c r="V110" i="4" s="1"/>
  <c r="U109" i="4"/>
  <c r="T109" i="4"/>
  <c r="S109" i="4"/>
  <c r="R109" i="4"/>
  <c r="Q109" i="4"/>
  <c r="P109" i="4"/>
  <c r="O109" i="4"/>
  <c r="N109" i="4"/>
  <c r="V109" i="4" s="1"/>
  <c r="U108" i="4"/>
  <c r="T108" i="4"/>
  <c r="S108" i="4"/>
  <c r="R108" i="4"/>
  <c r="Q108" i="4"/>
  <c r="P108" i="4"/>
  <c r="O108" i="4"/>
  <c r="N108" i="4"/>
  <c r="V108" i="4" s="1"/>
  <c r="U107" i="4"/>
  <c r="T107" i="4"/>
  <c r="S107" i="4"/>
  <c r="R107" i="4"/>
  <c r="Q107" i="4"/>
  <c r="P107" i="4"/>
  <c r="O107" i="4"/>
  <c r="N107" i="4"/>
  <c r="V107" i="4" s="1"/>
  <c r="U106" i="4"/>
  <c r="T106" i="4"/>
  <c r="S106" i="4"/>
  <c r="R106" i="4"/>
  <c r="Q106" i="4"/>
  <c r="P106" i="4"/>
  <c r="O106" i="4"/>
  <c r="N106" i="4"/>
  <c r="V106" i="4" s="1"/>
  <c r="U105" i="4"/>
  <c r="T105" i="4"/>
  <c r="S105" i="4"/>
  <c r="R105" i="4"/>
  <c r="Q105" i="4"/>
  <c r="P105" i="4"/>
  <c r="O105" i="4"/>
  <c r="N105" i="4"/>
  <c r="V105" i="4" s="1"/>
  <c r="U104" i="4"/>
  <c r="T104" i="4"/>
  <c r="S104" i="4"/>
  <c r="R104" i="4"/>
  <c r="Q104" i="4"/>
  <c r="P104" i="4"/>
  <c r="O104" i="4"/>
  <c r="N104" i="4"/>
  <c r="V104" i="4" s="1"/>
  <c r="U103" i="4"/>
  <c r="T103" i="4"/>
  <c r="S103" i="4"/>
  <c r="R103" i="4"/>
  <c r="Q103" i="4"/>
  <c r="P103" i="4"/>
  <c r="O103" i="4"/>
  <c r="N103" i="4"/>
  <c r="V103" i="4" s="1"/>
  <c r="U102" i="4"/>
  <c r="T102" i="4"/>
  <c r="S102" i="4"/>
  <c r="R102" i="4"/>
  <c r="Q102" i="4"/>
  <c r="P102" i="4"/>
  <c r="O102" i="4"/>
  <c r="N102" i="4"/>
  <c r="V102" i="4" s="1"/>
  <c r="U101" i="4"/>
  <c r="T101" i="4"/>
  <c r="S101" i="4"/>
  <c r="R101" i="4"/>
  <c r="Q101" i="4"/>
  <c r="P101" i="4"/>
  <c r="O101" i="4"/>
  <c r="N101" i="4"/>
  <c r="V101" i="4" s="1"/>
  <c r="U100" i="4"/>
  <c r="T100" i="4"/>
  <c r="S100" i="4"/>
  <c r="R100" i="4"/>
  <c r="Q100" i="4"/>
  <c r="P100" i="4"/>
  <c r="O100" i="4"/>
  <c r="N100" i="4"/>
  <c r="V100" i="4" s="1"/>
  <c r="U99" i="4"/>
  <c r="T99" i="4"/>
  <c r="S99" i="4"/>
  <c r="R99" i="4"/>
  <c r="Q99" i="4"/>
  <c r="P99" i="4"/>
  <c r="O99" i="4"/>
  <c r="N99" i="4"/>
  <c r="V99" i="4" s="1"/>
  <c r="U98" i="4"/>
  <c r="T98" i="4"/>
  <c r="S98" i="4"/>
  <c r="R98" i="4"/>
  <c r="Q98" i="4"/>
  <c r="P98" i="4"/>
  <c r="O98" i="4"/>
  <c r="N98" i="4"/>
  <c r="V98" i="4" s="1"/>
  <c r="U97" i="4"/>
  <c r="T97" i="4"/>
  <c r="S97" i="4"/>
  <c r="R97" i="4"/>
  <c r="Q97" i="4"/>
  <c r="P97" i="4"/>
  <c r="O97" i="4"/>
  <c r="N97" i="4"/>
  <c r="V97" i="4" s="1"/>
  <c r="U96" i="4"/>
  <c r="T96" i="4"/>
  <c r="S96" i="4"/>
  <c r="R96" i="4"/>
  <c r="Q96" i="4"/>
  <c r="P96" i="4"/>
  <c r="O96" i="4"/>
  <c r="N96" i="4"/>
  <c r="V96" i="4" s="1"/>
  <c r="U95" i="4"/>
  <c r="T95" i="4"/>
  <c r="S95" i="4"/>
  <c r="R95" i="4"/>
  <c r="Q95" i="4"/>
  <c r="P95" i="4"/>
  <c r="O95" i="4"/>
  <c r="N95" i="4"/>
  <c r="V95" i="4" s="1"/>
  <c r="U94" i="4"/>
  <c r="T94" i="4"/>
  <c r="S94" i="4"/>
  <c r="R94" i="4"/>
  <c r="Q94" i="4"/>
  <c r="P94" i="4"/>
  <c r="O94" i="4"/>
  <c r="N94" i="4"/>
  <c r="V94" i="4" s="1"/>
  <c r="U93" i="4"/>
  <c r="T93" i="4"/>
  <c r="S93" i="4"/>
  <c r="R93" i="4"/>
  <c r="Q93" i="4"/>
  <c r="P93" i="4"/>
  <c r="O93" i="4"/>
  <c r="N93" i="4"/>
  <c r="V93" i="4" s="1"/>
  <c r="U92" i="4"/>
  <c r="T92" i="4"/>
  <c r="S92" i="4"/>
  <c r="R92" i="4"/>
  <c r="Q92" i="4"/>
  <c r="P92" i="4"/>
  <c r="O92" i="4"/>
  <c r="N92" i="4"/>
  <c r="V92" i="4" s="1"/>
  <c r="U91" i="4"/>
  <c r="T91" i="4"/>
  <c r="S91" i="4"/>
  <c r="R91" i="4"/>
  <c r="Q91" i="4"/>
  <c r="P91" i="4"/>
  <c r="O91" i="4"/>
  <c r="N91" i="4"/>
  <c r="V91" i="4" s="1"/>
  <c r="U90" i="4"/>
  <c r="T90" i="4"/>
  <c r="S90" i="4"/>
  <c r="R90" i="4"/>
  <c r="Q90" i="4"/>
  <c r="P90" i="4"/>
  <c r="O90" i="4"/>
  <c r="N90" i="4"/>
  <c r="V90" i="4" s="1"/>
  <c r="U89" i="4"/>
  <c r="T89" i="4"/>
  <c r="S89" i="4"/>
  <c r="R89" i="4"/>
  <c r="Q89" i="4"/>
  <c r="P89" i="4"/>
  <c r="O89" i="4"/>
  <c r="N89" i="4"/>
  <c r="V89" i="4" s="1"/>
  <c r="U88" i="4"/>
  <c r="T88" i="4"/>
  <c r="S88" i="4"/>
  <c r="R88" i="4"/>
  <c r="Q88" i="4"/>
  <c r="P88" i="4"/>
  <c r="O88" i="4"/>
  <c r="N88" i="4"/>
  <c r="V88" i="4" s="1"/>
  <c r="U87" i="4"/>
  <c r="T87" i="4"/>
  <c r="S87" i="4"/>
  <c r="R87" i="4"/>
  <c r="Q87" i="4"/>
  <c r="P87" i="4"/>
  <c r="O87" i="4"/>
  <c r="N87" i="4"/>
  <c r="V87" i="4" s="1"/>
  <c r="U86" i="4"/>
  <c r="T86" i="4"/>
  <c r="S86" i="4"/>
  <c r="R86" i="4"/>
  <c r="Q86" i="4"/>
  <c r="P86" i="4"/>
  <c r="O86" i="4"/>
  <c r="N86" i="4"/>
  <c r="V86" i="4" s="1"/>
  <c r="U85" i="4"/>
  <c r="T85" i="4"/>
  <c r="S85" i="4"/>
  <c r="R85" i="4"/>
  <c r="Q85" i="4"/>
  <c r="P85" i="4"/>
  <c r="O85" i="4"/>
  <c r="N85" i="4"/>
  <c r="V85" i="4" s="1"/>
  <c r="U84" i="4"/>
  <c r="T84" i="4"/>
  <c r="S84" i="4"/>
  <c r="R84" i="4"/>
  <c r="Q84" i="4"/>
  <c r="P84" i="4"/>
  <c r="O84" i="4"/>
  <c r="N84" i="4"/>
  <c r="V84" i="4" s="1"/>
  <c r="U83" i="4"/>
  <c r="T83" i="4"/>
  <c r="S83" i="4"/>
  <c r="R83" i="4"/>
  <c r="Q83" i="4"/>
  <c r="P83" i="4"/>
  <c r="O83" i="4"/>
  <c r="N83" i="4"/>
  <c r="V83" i="4" s="1"/>
  <c r="U82" i="4"/>
  <c r="T82" i="4"/>
  <c r="S82" i="4"/>
  <c r="R82" i="4"/>
  <c r="Q82" i="4"/>
  <c r="P82" i="4"/>
  <c r="O82" i="4"/>
  <c r="N82" i="4"/>
  <c r="V82" i="4" s="1"/>
  <c r="U81" i="4"/>
  <c r="T81" i="4"/>
  <c r="S81" i="4"/>
  <c r="R81" i="4"/>
  <c r="Q81" i="4"/>
  <c r="P81" i="4"/>
  <c r="O81" i="4"/>
  <c r="N81" i="4"/>
  <c r="V81" i="4" s="1"/>
  <c r="U80" i="4"/>
  <c r="T80" i="4"/>
  <c r="S80" i="4"/>
  <c r="R80" i="4"/>
  <c r="Q80" i="4"/>
  <c r="P80" i="4"/>
  <c r="O80" i="4"/>
  <c r="N80" i="4"/>
  <c r="V80" i="4" s="1"/>
  <c r="U79" i="4"/>
  <c r="T79" i="4"/>
  <c r="S79" i="4"/>
  <c r="R79" i="4"/>
  <c r="Q79" i="4"/>
  <c r="P79" i="4"/>
  <c r="O79" i="4"/>
  <c r="N79" i="4"/>
  <c r="V79" i="4" s="1"/>
  <c r="U78" i="4"/>
  <c r="T78" i="4"/>
  <c r="S78" i="4"/>
  <c r="R78" i="4"/>
  <c r="Q78" i="4"/>
  <c r="P78" i="4"/>
  <c r="O78" i="4"/>
  <c r="N78" i="4"/>
  <c r="V78" i="4" s="1"/>
  <c r="U77" i="4"/>
  <c r="T77" i="4"/>
  <c r="S77" i="4"/>
  <c r="R77" i="4"/>
  <c r="Q77" i="4"/>
  <c r="P77" i="4"/>
  <c r="O77" i="4"/>
  <c r="N77" i="4"/>
  <c r="V77" i="4" s="1"/>
  <c r="U76" i="4"/>
  <c r="T76" i="4"/>
  <c r="S76" i="4"/>
  <c r="R76" i="4"/>
  <c r="Q76" i="4"/>
  <c r="P76" i="4"/>
  <c r="O76" i="4"/>
  <c r="N76" i="4"/>
  <c r="V76" i="4" s="1"/>
  <c r="U75" i="4"/>
  <c r="T75" i="4"/>
  <c r="S75" i="4"/>
  <c r="R75" i="4"/>
  <c r="Q75" i="4"/>
  <c r="P75" i="4"/>
  <c r="O75" i="4"/>
  <c r="N75" i="4"/>
  <c r="V75" i="4" s="1"/>
  <c r="U74" i="4"/>
  <c r="T74" i="4"/>
  <c r="S74" i="4"/>
  <c r="R74" i="4"/>
  <c r="Q74" i="4"/>
  <c r="P74" i="4"/>
  <c r="O74" i="4"/>
  <c r="N74" i="4"/>
  <c r="V74" i="4" s="1"/>
  <c r="U73" i="4"/>
  <c r="T73" i="4"/>
  <c r="S73" i="4"/>
  <c r="R73" i="4"/>
  <c r="Q73" i="4"/>
  <c r="P73" i="4"/>
  <c r="O73" i="4"/>
  <c r="N73" i="4"/>
  <c r="V73" i="4" s="1"/>
  <c r="U72" i="4"/>
  <c r="T72" i="4"/>
  <c r="S72" i="4"/>
  <c r="R72" i="4"/>
  <c r="Q72" i="4"/>
  <c r="P72" i="4"/>
  <c r="O72" i="4"/>
  <c r="N72" i="4"/>
  <c r="V72" i="4" s="1"/>
  <c r="U71" i="4"/>
  <c r="T71" i="4"/>
  <c r="S71" i="4"/>
  <c r="R71" i="4"/>
  <c r="Q71" i="4"/>
  <c r="P71" i="4"/>
  <c r="O71" i="4"/>
  <c r="N71" i="4"/>
  <c r="V71" i="4" s="1"/>
  <c r="U70" i="4"/>
  <c r="T70" i="4"/>
  <c r="S70" i="4"/>
  <c r="R70" i="4"/>
  <c r="Q70" i="4"/>
  <c r="P70" i="4"/>
  <c r="O70" i="4"/>
  <c r="N70" i="4"/>
  <c r="V70" i="4" s="1"/>
  <c r="U69" i="4"/>
  <c r="T69" i="4"/>
  <c r="S69" i="4"/>
  <c r="R69" i="4"/>
  <c r="Q69" i="4"/>
  <c r="P69" i="4"/>
  <c r="O69" i="4"/>
  <c r="N69" i="4"/>
  <c r="V69" i="4" s="1"/>
  <c r="U68" i="4"/>
  <c r="T68" i="4"/>
  <c r="S68" i="4"/>
  <c r="R68" i="4"/>
  <c r="Q68" i="4"/>
  <c r="P68" i="4"/>
  <c r="O68" i="4"/>
  <c r="N68" i="4"/>
  <c r="V68" i="4" s="1"/>
  <c r="U67" i="4"/>
  <c r="T67" i="4"/>
  <c r="S67" i="4"/>
  <c r="R67" i="4"/>
  <c r="Q67" i="4"/>
  <c r="P67" i="4"/>
  <c r="O67" i="4"/>
  <c r="N67" i="4"/>
  <c r="V67" i="4" s="1"/>
  <c r="U66" i="4"/>
  <c r="T66" i="4"/>
  <c r="S66" i="4"/>
  <c r="R66" i="4"/>
  <c r="Q66" i="4"/>
  <c r="P66" i="4"/>
  <c r="O66" i="4"/>
  <c r="N66" i="4"/>
  <c r="V66" i="4" s="1"/>
  <c r="U65" i="4"/>
  <c r="T65" i="4"/>
  <c r="S65" i="4"/>
  <c r="R65" i="4"/>
  <c r="Q65" i="4"/>
  <c r="P65" i="4"/>
  <c r="O65" i="4"/>
  <c r="N65" i="4"/>
  <c r="V65" i="4" s="1"/>
  <c r="U64" i="4"/>
  <c r="T64" i="4"/>
  <c r="S64" i="4"/>
  <c r="R64" i="4"/>
  <c r="Q64" i="4"/>
  <c r="P64" i="4"/>
  <c r="O64" i="4"/>
  <c r="N64" i="4"/>
  <c r="V64" i="4" s="1"/>
  <c r="U63" i="4"/>
  <c r="T63" i="4"/>
  <c r="S63" i="4"/>
  <c r="R63" i="4"/>
  <c r="Q63" i="4"/>
  <c r="P63" i="4"/>
  <c r="O63" i="4"/>
  <c r="N63" i="4"/>
  <c r="V63" i="4" s="1"/>
  <c r="U62" i="4"/>
  <c r="T62" i="4"/>
  <c r="S62" i="4"/>
  <c r="R62" i="4"/>
  <c r="Q62" i="4"/>
  <c r="P62" i="4"/>
  <c r="O62" i="4"/>
  <c r="N62" i="4"/>
  <c r="V62" i="4" s="1"/>
  <c r="U61" i="4"/>
  <c r="T61" i="4"/>
  <c r="S61" i="4"/>
  <c r="R61" i="4"/>
  <c r="Q61" i="4"/>
  <c r="P61" i="4"/>
  <c r="O61" i="4"/>
  <c r="N61" i="4"/>
  <c r="V61" i="4" s="1"/>
  <c r="U60" i="4"/>
  <c r="T60" i="4"/>
  <c r="S60" i="4"/>
  <c r="R60" i="4"/>
  <c r="Q60" i="4"/>
  <c r="P60" i="4"/>
  <c r="O60" i="4"/>
  <c r="N60" i="4"/>
  <c r="V60" i="4" s="1"/>
  <c r="U59" i="4"/>
  <c r="T59" i="4"/>
  <c r="S59" i="4"/>
  <c r="R59" i="4"/>
  <c r="Q59" i="4"/>
  <c r="P59" i="4"/>
  <c r="O59" i="4"/>
  <c r="N59" i="4"/>
  <c r="V59" i="4" s="1"/>
  <c r="U58" i="4"/>
  <c r="T58" i="4"/>
  <c r="S58" i="4"/>
  <c r="R58" i="4"/>
  <c r="Q58" i="4"/>
  <c r="P58" i="4"/>
  <c r="O58" i="4"/>
  <c r="N58" i="4"/>
  <c r="V58" i="4" s="1"/>
  <c r="U57" i="4"/>
  <c r="T57" i="4"/>
  <c r="S57" i="4"/>
  <c r="R57" i="4"/>
  <c r="Q57" i="4"/>
  <c r="P57" i="4"/>
  <c r="O57" i="4"/>
  <c r="N57" i="4"/>
  <c r="V57" i="4" s="1"/>
  <c r="U56" i="4"/>
  <c r="T56" i="4"/>
  <c r="S56" i="4"/>
  <c r="R56" i="4"/>
  <c r="Q56" i="4"/>
  <c r="P56" i="4"/>
  <c r="O56" i="4"/>
  <c r="N56" i="4"/>
  <c r="V56" i="4" s="1"/>
  <c r="U55" i="4"/>
  <c r="T55" i="4"/>
  <c r="S55" i="4"/>
  <c r="R55" i="4"/>
  <c r="Q55" i="4"/>
  <c r="P55" i="4"/>
  <c r="O55" i="4"/>
  <c r="N55" i="4"/>
  <c r="V55" i="4" s="1"/>
  <c r="U54" i="4"/>
  <c r="T54" i="4"/>
  <c r="S54" i="4"/>
  <c r="R54" i="4"/>
  <c r="Q54" i="4"/>
  <c r="P54" i="4"/>
  <c r="O54" i="4"/>
  <c r="N54" i="4"/>
  <c r="V54" i="4" s="1"/>
  <c r="U53" i="4"/>
  <c r="T53" i="4"/>
  <c r="S53" i="4"/>
  <c r="R53" i="4"/>
  <c r="Q53" i="4"/>
  <c r="P53" i="4"/>
  <c r="O53" i="4"/>
  <c r="N53" i="4"/>
  <c r="V53" i="4" s="1"/>
  <c r="U52" i="4"/>
  <c r="T52" i="4"/>
  <c r="S52" i="4"/>
  <c r="R52" i="4"/>
  <c r="Q52" i="4"/>
  <c r="P52" i="4"/>
  <c r="O52" i="4"/>
  <c r="N52" i="4"/>
  <c r="V52" i="4" s="1"/>
  <c r="U51" i="4"/>
  <c r="T51" i="4"/>
  <c r="S51" i="4"/>
  <c r="R51" i="4"/>
  <c r="Q51" i="4"/>
  <c r="P51" i="4"/>
  <c r="O51" i="4"/>
  <c r="N51" i="4"/>
  <c r="V51" i="4" s="1"/>
  <c r="U50" i="4"/>
  <c r="T50" i="4"/>
  <c r="S50" i="4"/>
  <c r="R50" i="4"/>
  <c r="Q50" i="4"/>
  <c r="P50" i="4"/>
  <c r="O50" i="4"/>
  <c r="N50" i="4"/>
  <c r="V50" i="4" s="1"/>
  <c r="U49" i="4"/>
  <c r="T49" i="4"/>
  <c r="S49" i="4"/>
  <c r="R49" i="4"/>
  <c r="Q49" i="4"/>
  <c r="P49" i="4"/>
  <c r="O49" i="4"/>
  <c r="N49" i="4"/>
  <c r="V49" i="4" s="1"/>
  <c r="U48" i="4"/>
  <c r="T48" i="4"/>
  <c r="S48" i="4"/>
  <c r="R48" i="4"/>
  <c r="Q48" i="4"/>
  <c r="P48" i="4"/>
  <c r="O48" i="4"/>
  <c r="N48" i="4"/>
  <c r="V48" i="4" s="1"/>
  <c r="U47" i="4"/>
  <c r="T47" i="4"/>
  <c r="S47" i="4"/>
  <c r="R47" i="4"/>
  <c r="Q47" i="4"/>
  <c r="P47" i="4"/>
  <c r="O47" i="4"/>
  <c r="N47" i="4"/>
  <c r="V47" i="4" s="1"/>
  <c r="U46" i="4"/>
  <c r="T46" i="4"/>
  <c r="S46" i="4"/>
  <c r="R46" i="4"/>
  <c r="Q46" i="4"/>
  <c r="P46" i="4"/>
  <c r="O46" i="4"/>
  <c r="N46" i="4"/>
  <c r="V46" i="4" s="1"/>
  <c r="U45" i="4"/>
  <c r="T45" i="4"/>
  <c r="S45" i="4"/>
  <c r="R45" i="4"/>
  <c r="Q45" i="4"/>
  <c r="P45" i="4"/>
  <c r="O45" i="4"/>
  <c r="N45" i="4"/>
  <c r="V45" i="4" s="1"/>
  <c r="U44" i="4"/>
  <c r="T44" i="4"/>
  <c r="S44" i="4"/>
  <c r="R44" i="4"/>
  <c r="Q44" i="4"/>
  <c r="P44" i="4"/>
  <c r="O44" i="4"/>
  <c r="N44" i="4"/>
  <c r="V44" i="4" s="1"/>
  <c r="U43" i="4"/>
  <c r="T43" i="4"/>
  <c r="S43" i="4"/>
  <c r="R43" i="4"/>
  <c r="Q43" i="4"/>
  <c r="P43" i="4"/>
  <c r="O43" i="4"/>
  <c r="N43" i="4"/>
  <c r="V43" i="4" s="1"/>
  <c r="U42" i="4"/>
  <c r="T42" i="4"/>
  <c r="S42" i="4"/>
  <c r="R42" i="4"/>
  <c r="Q42" i="4"/>
  <c r="P42" i="4"/>
  <c r="O42" i="4"/>
  <c r="N42" i="4"/>
  <c r="V42" i="4" s="1"/>
  <c r="U41" i="4"/>
  <c r="T41" i="4"/>
  <c r="S41" i="4"/>
  <c r="R41" i="4"/>
  <c r="Q41" i="4"/>
  <c r="P41" i="4"/>
  <c r="O41" i="4"/>
  <c r="N41" i="4"/>
  <c r="V41" i="4" s="1"/>
  <c r="U40" i="4"/>
  <c r="T40" i="4"/>
  <c r="S40" i="4"/>
  <c r="R40" i="4"/>
  <c r="Q40" i="4"/>
  <c r="P40" i="4"/>
  <c r="O40" i="4"/>
  <c r="N40" i="4"/>
  <c r="V40" i="4" s="1"/>
  <c r="U39" i="4"/>
  <c r="T39" i="4"/>
  <c r="S39" i="4"/>
  <c r="R39" i="4"/>
  <c r="Q39" i="4"/>
  <c r="P39" i="4"/>
  <c r="O39" i="4"/>
  <c r="N39" i="4"/>
  <c r="V39" i="4" s="1"/>
  <c r="U38" i="4"/>
  <c r="T38" i="4"/>
  <c r="S38" i="4"/>
  <c r="R38" i="4"/>
  <c r="Q38" i="4"/>
  <c r="P38" i="4"/>
  <c r="O38" i="4"/>
  <c r="N38" i="4"/>
  <c r="V38" i="4" s="1"/>
  <c r="U37" i="4"/>
  <c r="T37" i="4"/>
  <c r="S37" i="4"/>
  <c r="R37" i="4"/>
  <c r="Q37" i="4"/>
  <c r="P37" i="4"/>
  <c r="O37" i="4"/>
  <c r="N37" i="4"/>
  <c r="V37" i="4" s="1"/>
  <c r="U36" i="4"/>
  <c r="T36" i="4"/>
  <c r="S36" i="4"/>
  <c r="R36" i="4"/>
  <c r="Q36" i="4"/>
  <c r="P36" i="4"/>
  <c r="O36" i="4"/>
  <c r="N36" i="4"/>
  <c r="V36" i="4" s="1"/>
  <c r="U35" i="4"/>
  <c r="T35" i="4"/>
  <c r="S35" i="4"/>
  <c r="R35" i="4"/>
  <c r="Q35" i="4"/>
  <c r="P35" i="4"/>
  <c r="O35" i="4"/>
  <c r="N35" i="4"/>
  <c r="V35" i="4" s="1"/>
  <c r="U34" i="4"/>
  <c r="T34" i="4"/>
  <c r="S34" i="4"/>
  <c r="R34" i="4"/>
  <c r="Q34" i="4"/>
  <c r="P34" i="4"/>
  <c r="O34" i="4"/>
  <c r="N34" i="4"/>
  <c r="V34" i="4" s="1"/>
  <c r="U33" i="4"/>
  <c r="T33" i="4"/>
  <c r="S33" i="4"/>
  <c r="R33" i="4"/>
  <c r="Q33" i="4"/>
  <c r="P33" i="4"/>
  <c r="O33" i="4"/>
  <c r="N33" i="4"/>
  <c r="V33" i="4" s="1"/>
  <c r="U32" i="4"/>
  <c r="T32" i="4"/>
  <c r="S32" i="4"/>
  <c r="R32" i="4"/>
  <c r="Q32" i="4"/>
  <c r="P32" i="4"/>
  <c r="O32" i="4"/>
  <c r="N32" i="4"/>
  <c r="V32" i="4" s="1"/>
  <c r="U31" i="4"/>
  <c r="T31" i="4"/>
  <c r="S31" i="4"/>
  <c r="R31" i="4"/>
  <c r="Q31" i="4"/>
  <c r="P31" i="4"/>
  <c r="O31" i="4"/>
  <c r="N31" i="4"/>
  <c r="V31" i="4" s="1"/>
  <c r="U30" i="4"/>
  <c r="T30" i="4"/>
  <c r="S30" i="4"/>
  <c r="R30" i="4"/>
  <c r="Q30" i="4"/>
  <c r="P30" i="4"/>
  <c r="O30" i="4"/>
  <c r="N30" i="4"/>
  <c r="V30" i="4" s="1"/>
  <c r="U29" i="4"/>
  <c r="T29" i="4"/>
  <c r="S29" i="4"/>
  <c r="R29" i="4"/>
  <c r="Q29" i="4"/>
  <c r="P29" i="4"/>
  <c r="O29" i="4"/>
  <c r="N29" i="4"/>
  <c r="V29" i="4" s="1"/>
  <c r="U28" i="4"/>
  <c r="T28" i="4"/>
  <c r="S28" i="4"/>
  <c r="R28" i="4"/>
  <c r="Q28" i="4"/>
  <c r="P28" i="4"/>
  <c r="O28" i="4"/>
  <c r="N28" i="4"/>
  <c r="V28" i="4" s="1"/>
  <c r="U27" i="4"/>
  <c r="T27" i="4"/>
  <c r="S27" i="4"/>
  <c r="R27" i="4"/>
  <c r="Q27" i="4"/>
  <c r="P27" i="4"/>
  <c r="O27" i="4"/>
  <c r="N27" i="4"/>
  <c r="V27" i="4" s="1"/>
  <c r="U26" i="4"/>
  <c r="T26" i="4"/>
  <c r="S26" i="4"/>
  <c r="R26" i="4"/>
  <c r="Q26" i="4"/>
  <c r="P26" i="4"/>
  <c r="O26" i="4"/>
  <c r="N26" i="4"/>
  <c r="V26" i="4" s="1"/>
  <c r="U25" i="4"/>
  <c r="T25" i="4"/>
  <c r="S25" i="4"/>
  <c r="R25" i="4"/>
  <c r="Q25" i="4"/>
  <c r="P25" i="4"/>
  <c r="O25" i="4"/>
  <c r="N25" i="4"/>
  <c r="V25" i="4" s="1"/>
  <c r="U24" i="4"/>
  <c r="T24" i="4"/>
  <c r="S24" i="4"/>
  <c r="R24" i="4"/>
  <c r="Q24" i="4"/>
  <c r="P24" i="4"/>
  <c r="O24" i="4"/>
  <c r="N24" i="4"/>
  <c r="V24" i="4" s="1"/>
  <c r="U23" i="4"/>
  <c r="T23" i="4"/>
  <c r="S23" i="4"/>
  <c r="R23" i="4"/>
  <c r="Q23" i="4"/>
  <c r="P23" i="4"/>
  <c r="O23" i="4"/>
  <c r="N23" i="4"/>
  <c r="V23" i="4" s="1"/>
  <c r="U22" i="4"/>
  <c r="T22" i="4"/>
  <c r="S22" i="4"/>
  <c r="R22" i="4"/>
  <c r="Q22" i="4"/>
  <c r="P22" i="4"/>
  <c r="O22" i="4"/>
  <c r="N22" i="4"/>
  <c r="V22" i="4" s="1"/>
  <c r="U21" i="4"/>
  <c r="T21" i="4"/>
  <c r="S21" i="4"/>
  <c r="R21" i="4"/>
  <c r="Q21" i="4"/>
  <c r="P21" i="4"/>
  <c r="O21" i="4"/>
  <c r="N21" i="4"/>
  <c r="V21" i="4" s="1"/>
  <c r="U20" i="4"/>
  <c r="T20" i="4"/>
  <c r="S20" i="4"/>
  <c r="R20" i="4"/>
  <c r="Q20" i="4"/>
  <c r="P20" i="4"/>
  <c r="O20" i="4"/>
  <c r="N20" i="4"/>
  <c r="V20" i="4" s="1"/>
  <c r="U19" i="4"/>
  <c r="T19" i="4"/>
  <c r="S19" i="4"/>
  <c r="R19" i="4"/>
  <c r="Q19" i="4"/>
  <c r="P19" i="4"/>
  <c r="O19" i="4"/>
  <c r="N19" i="4"/>
  <c r="V19" i="4" s="1"/>
  <c r="U18" i="4"/>
  <c r="T18" i="4"/>
  <c r="S18" i="4"/>
  <c r="R18" i="4"/>
  <c r="Q18" i="4"/>
  <c r="P18" i="4"/>
  <c r="O18" i="4"/>
  <c r="N18" i="4"/>
  <c r="V18" i="4" s="1"/>
  <c r="U17" i="4"/>
  <c r="T17" i="4"/>
  <c r="S17" i="4"/>
  <c r="R17" i="4"/>
  <c r="Q17" i="4"/>
  <c r="P17" i="4"/>
  <c r="O17" i="4"/>
  <c r="N17" i="4"/>
  <c r="V17" i="4" s="1"/>
  <c r="U16" i="4"/>
  <c r="T16" i="4"/>
  <c r="S16" i="4"/>
  <c r="R16" i="4"/>
  <c r="Q16" i="4"/>
  <c r="P16" i="4"/>
  <c r="O16" i="4"/>
  <c r="N16" i="4"/>
  <c r="V16" i="4" s="1"/>
  <c r="U15" i="4"/>
  <c r="T15" i="4"/>
  <c r="S15" i="4"/>
  <c r="R15" i="4"/>
  <c r="Q15" i="4"/>
  <c r="P15" i="4"/>
  <c r="O15" i="4"/>
  <c r="N15" i="4"/>
  <c r="V15" i="4" s="1"/>
  <c r="U14" i="4"/>
  <c r="T14" i="4"/>
  <c r="S14" i="4"/>
  <c r="R14" i="4"/>
  <c r="Q14" i="4"/>
  <c r="P14" i="4"/>
  <c r="O14" i="4"/>
  <c r="N14" i="4"/>
  <c r="V14" i="4" s="1"/>
  <c r="U13" i="4"/>
  <c r="T13" i="4"/>
  <c r="S13" i="4"/>
  <c r="R13" i="4"/>
  <c r="Q13" i="4"/>
  <c r="P13" i="4"/>
  <c r="O13" i="4"/>
  <c r="N13" i="4"/>
  <c r="V13" i="4" s="1"/>
  <c r="U12" i="4"/>
  <c r="T12" i="4"/>
  <c r="S12" i="4"/>
  <c r="R12" i="4"/>
  <c r="Q12" i="4"/>
  <c r="P12" i="4"/>
  <c r="O12" i="4"/>
  <c r="N12" i="4"/>
  <c r="V12" i="4" s="1"/>
  <c r="U11" i="4"/>
  <c r="T11" i="4"/>
  <c r="S11" i="4"/>
  <c r="R11" i="4"/>
  <c r="Q11" i="4"/>
  <c r="P11" i="4"/>
  <c r="O11" i="4"/>
  <c r="N11" i="4"/>
  <c r="V11" i="4" s="1"/>
  <c r="U10" i="4"/>
  <c r="T10" i="4"/>
  <c r="S10" i="4"/>
  <c r="R10" i="4"/>
  <c r="Q10" i="4"/>
  <c r="P10" i="4"/>
  <c r="O10" i="4"/>
  <c r="N10" i="4"/>
  <c r="V10" i="4" s="1"/>
  <c r="U9" i="4"/>
  <c r="T9" i="4"/>
  <c r="S9" i="4"/>
  <c r="R9" i="4"/>
  <c r="Q9" i="4"/>
  <c r="P9" i="4"/>
  <c r="O9" i="4"/>
  <c r="N9" i="4"/>
  <c r="V9" i="4" s="1"/>
  <c r="U8" i="4"/>
  <c r="T8" i="4"/>
  <c r="S8" i="4"/>
  <c r="R8" i="4"/>
  <c r="Q8" i="4"/>
  <c r="P8" i="4"/>
  <c r="O8" i="4"/>
  <c r="N8" i="4"/>
  <c r="V8" i="4" s="1"/>
  <c r="U7" i="4"/>
  <c r="T7" i="4"/>
  <c r="S7" i="4"/>
  <c r="R7" i="4"/>
  <c r="Q7" i="4"/>
  <c r="P7" i="4"/>
  <c r="O7" i="4"/>
  <c r="N7" i="4"/>
  <c r="V7" i="4" s="1"/>
  <c r="U6" i="4"/>
  <c r="T6" i="4"/>
  <c r="S6" i="4"/>
  <c r="R6" i="4"/>
  <c r="Q6" i="4"/>
  <c r="P6" i="4"/>
  <c r="O6" i="4"/>
  <c r="N6" i="4"/>
  <c r="V6" i="4" s="1"/>
  <c r="U5" i="4"/>
  <c r="T5" i="4"/>
  <c r="S5" i="4"/>
  <c r="R5" i="4"/>
  <c r="Q5" i="4"/>
  <c r="P5" i="4"/>
  <c r="O5" i="4"/>
  <c r="N5" i="4"/>
  <c r="V5" i="4" s="1"/>
  <c r="U2" i="4"/>
  <c r="T2" i="4"/>
  <c r="S2" i="4"/>
  <c r="R2" i="4"/>
  <c r="Q2" i="4"/>
  <c r="P2" i="4"/>
  <c r="O2" i="4"/>
  <c r="N2" i="4"/>
  <c r="C162" i="2"/>
  <c r="B162" i="2"/>
  <c r="C156" i="2"/>
  <c r="B156" i="2"/>
  <c r="C155" i="2"/>
  <c r="B155" i="2"/>
  <c r="B159" i="2" s="1"/>
  <c r="C152" i="2"/>
  <c r="B152" i="2"/>
  <c r="C151" i="2"/>
  <c r="B151" i="2"/>
  <c r="C150" i="2"/>
  <c r="B150" i="2"/>
  <c r="C149" i="2"/>
  <c r="B149" i="2"/>
  <c r="B146" i="2"/>
  <c r="C142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C122" i="2"/>
  <c r="B122" i="2"/>
  <c r="C121" i="2"/>
  <c r="B121" i="2"/>
  <c r="J120" i="2"/>
  <c r="U107" i="2"/>
  <c r="L4" i="4" s="1"/>
  <c r="T107" i="2"/>
  <c r="K4" i="4" s="1"/>
  <c r="S107" i="2"/>
  <c r="J4" i="4" s="1"/>
  <c r="R107" i="2"/>
  <c r="I4" i="4" s="1"/>
  <c r="Q107" i="2"/>
  <c r="H4" i="4" s="1"/>
  <c r="P107" i="2"/>
  <c r="G4" i="4" s="1"/>
  <c r="O107" i="2"/>
  <c r="F4" i="4" s="1"/>
  <c r="N107" i="2"/>
  <c r="E4" i="4" s="1"/>
  <c r="M107" i="2"/>
  <c r="D4" i="4" s="1"/>
  <c r="L107" i="2"/>
  <c r="C4" i="4" s="1"/>
  <c r="K107" i="2"/>
  <c r="B4" i="4" s="1"/>
  <c r="J107" i="2"/>
  <c r="A4" i="4" s="1"/>
  <c r="I104" i="2"/>
  <c r="I103" i="2"/>
  <c r="I102" i="2"/>
  <c r="I101" i="2"/>
  <c r="I100" i="2"/>
  <c r="I99" i="2"/>
  <c r="I98" i="2"/>
  <c r="I97" i="2"/>
  <c r="I96" i="2"/>
  <c r="I95" i="2"/>
  <c r="I94" i="2"/>
  <c r="I93" i="2"/>
  <c r="I90" i="2"/>
  <c r="I89" i="2"/>
  <c r="I88" i="2"/>
  <c r="I87" i="2"/>
  <c r="I86" i="2"/>
  <c r="I85" i="2"/>
  <c r="I84" i="2"/>
  <c r="I83" i="2"/>
  <c r="I82" i="2"/>
  <c r="I81" i="2"/>
  <c r="I80" i="2"/>
  <c r="I79" i="2"/>
  <c r="C159" i="2" l="1"/>
  <c r="V499" i="4"/>
</calcChain>
</file>

<file path=xl/sharedStrings.xml><?xml version="1.0" encoding="utf-8"?>
<sst xmlns="http://schemas.openxmlformats.org/spreadsheetml/2006/main" count="4592" uniqueCount="308">
  <si>
    <t>Information och regler för KlonkTorstens VM-tips 2026</t>
  </si>
  <si>
    <t>Spara detta dokument och fyll i ditt tips i de gröna rutorna, inga andra rutor ska fyllas i!</t>
  </si>
  <si>
    <t>Tipset bifogas sen i ett mail till admin@klonktorsten.se.</t>
  </si>
  <si>
    <t>OBS! Dokumentet måste vara i Excel- eller OpenDocumentformat! Alla, och endast, gröna rutor ska vara ifyllda!</t>
  </si>
  <si>
    <t>Varje tips kostar 100 kr och man får ha max 5 st tips inlämnade.</t>
  </si>
  <si>
    <t>Betalningsinformation fås via mail när du skickat in ditt tips.</t>
  </si>
  <si>
    <t>Tipset ska vara inlämnat senast kl. 21.00, 11 juni 2026 för att kunna tillgodoräkna sig alla spel/poäng i tävlingen.</t>
  </si>
  <si>
    <t>Tips inlämnade efter detta kan ej ta del av poäng för matcher som spelats, spel som avgjorts, ex första målskytt för visst lag osv.</t>
  </si>
  <si>
    <t>Absolut sista inlämningstid är 18 juni 18.00 (när omgång 2 startar).</t>
  </si>
  <si>
    <t>Inlämnade tips får redigeras innan 11 juni, kl. 21.00. Görs via ovan nämnda mailadress.</t>
  </si>
  <si>
    <t>Alla mailadresser sparas endast hos KlonkTorsten, delas ej vidare till tredje part. Ev startas en Facebookchat för tipset.</t>
  </si>
  <si>
    <t>Mail kommer skickas ut till deltagarna angående detta tips och eventuellt liknande framtida tips, inget annat.</t>
  </si>
  <si>
    <t>Pokal till vinnaren så klart!</t>
  </si>
  <si>
    <t>Pokalkostnaden, runt 100 kr, dras från prispotten.</t>
  </si>
  <si>
    <t>Hur priserna kommer fördelas, beror på antalet deltagare.</t>
  </si>
  <si>
    <t>Fullständig prisstege kommer mailas ut till deltagarna och/eller läggas ut på www.klonktorsten.se efter spelstopp.</t>
  </si>
  <si>
    <t>Dina tips i spel #73-104 ligger till grund för lagen som står i spel #105-136, som i sin tur tar fram lagen i nästkommande matcher osv..</t>
  </si>
  <si>
    <t>Därför är de rutorna tomma från start.</t>
  </si>
  <si>
    <t>Utslagsfrågan gäller antal mål ordinarie speltid + ev förlängning, ej straffavgörande.</t>
  </si>
  <si>
    <t>Om någon av spelarna i fråga #157-163 inte kommer till VM, stryks aktuella frågor.</t>
  </si>
  <si>
    <t>Finns även en flik med Fifas ranking/odds från Unibet, en hur grupptreorna räknas fram och en med alla tidigare vinnare.</t>
  </si>
  <si>
    <t>(Med reservation för ev felskrivningar mm)</t>
  </si>
  <si>
    <t>Maxpoäng är 509, hur svårt ska det va?</t>
  </si>
  <si>
    <t>KlonkTorstens VM-tips 2026</t>
  </si>
  <si>
    <t>Tippa resultatet, 3p för helt rätt, 1p om du har rätt tipstecken</t>
  </si>
  <si>
    <t>Spel #</t>
  </si>
  <si>
    <t>Datum</t>
  </si>
  <si>
    <t>Tid</t>
  </si>
  <si>
    <t>Grupp</t>
  </si>
  <si>
    <t>Matcher</t>
  </si>
  <si>
    <t>↓ Tippa här ↓</t>
  </si>
  <si>
    <t>A</t>
  </si>
  <si>
    <t>Mexico - Sydafrika</t>
  </si>
  <si>
    <t>-</t>
  </si>
  <si>
    <t>Sydkorea - Tjeckien</t>
  </si>
  <si>
    <t>B</t>
  </si>
  <si>
    <t>Kanada - Bosnien</t>
  </si>
  <si>
    <t>13/6</t>
  </si>
  <si>
    <t>D</t>
  </si>
  <si>
    <t>USA - Paraguay</t>
  </si>
  <si>
    <t>Qatar - Schweiz</t>
  </si>
  <si>
    <t>14/6</t>
  </si>
  <si>
    <t>C</t>
  </si>
  <si>
    <t>Brasilien - Marocko</t>
  </si>
  <si>
    <t>Haiti - Skottland</t>
  </si>
  <si>
    <t>Australien - Turkiet</t>
  </si>
  <si>
    <t>E</t>
  </si>
  <si>
    <t>Tyskland - Curaçao</t>
  </si>
  <si>
    <t>F</t>
  </si>
  <si>
    <t>Nederländerna - Japan</t>
  </si>
  <si>
    <t>15/6</t>
  </si>
  <si>
    <t>Elfenbenskusten - Ecuador</t>
  </si>
  <si>
    <t>Sverige - Tunisien</t>
  </si>
  <si>
    <t>H</t>
  </si>
  <si>
    <t>Spanien - Kap Verde</t>
  </si>
  <si>
    <t>G</t>
  </si>
  <si>
    <t>Belgien - Egypten</t>
  </si>
  <si>
    <t>16/6</t>
  </si>
  <si>
    <t>Saudiarabien - Uruguay</t>
  </si>
  <si>
    <t>Iran - Nya Zeeland</t>
  </si>
  <si>
    <t>I</t>
  </si>
  <si>
    <t>Frankrike - Senegal</t>
  </si>
  <si>
    <t>17/6</t>
  </si>
  <si>
    <t>Irak - Norge</t>
  </si>
  <si>
    <t>J</t>
  </si>
  <si>
    <t>Argentina - Algeriet</t>
  </si>
  <si>
    <t>Österrike - Jordanien</t>
  </si>
  <si>
    <t>K</t>
  </si>
  <si>
    <t>Portugal - Kongo</t>
  </si>
  <si>
    <t>L</t>
  </si>
  <si>
    <t>England - Kroatien</t>
  </si>
  <si>
    <t>18/6</t>
  </si>
  <si>
    <t>Ghana - Panama</t>
  </si>
  <si>
    <t>Uzbekistan - Colombia</t>
  </si>
  <si>
    <t>Tjeckien - Sydafrika</t>
  </si>
  <si>
    <t>Schweiz - Bosnien</t>
  </si>
  <si>
    <t>19/6</t>
  </si>
  <si>
    <t>Kanada - Qatar</t>
  </si>
  <si>
    <t>Mexico - Sydkorea</t>
  </si>
  <si>
    <t>USA - Australien</t>
  </si>
  <si>
    <t>20/6</t>
  </si>
  <si>
    <t>Skottland - Marocko</t>
  </si>
  <si>
    <t>Brasilien - Haiti</t>
  </si>
  <si>
    <t>Turkiet - Paraguay</t>
  </si>
  <si>
    <t>Nederländerna - Sverige</t>
  </si>
  <si>
    <t>Tyskland - Elfenbenskusten</t>
  </si>
  <si>
    <t>21/6</t>
  </si>
  <si>
    <t>Ecuador - Curaçao</t>
  </si>
  <si>
    <t>Tunisien - Japan</t>
  </si>
  <si>
    <t>Spanien - Saudiarabien</t>
  </si>
  <si>
    <t>Belgien - Iran</t>
  </si>
  <si>
    <t>22/6</t>
  </si>
  <si>
    <t>Uruguay - Kap Verde</t>
  </si>
  <si>
    <t>Nya Zeeland - Egypten</t>
  </si>
  <si>
    <t>Argentina - Österrike</t>
  </si>
  <si>
    <t>Frankrike - Irak</t>
  </si>
  <si>
    <t>23/6</t>
  </si>
  <si>
    <t>Norge - Senegal</t>
  </si>
  <si>
    <t>Jordanien - Algeriet</t>
  </si>
  <si>
    <t>Portugal - Uzbekistan</t>
  </si>
  <si>
    <t>England - Ghana</t>
  </si>
  <si>
    <t>24/6</t>
  </si>
  <si>
    <t>Panama - Kroatien</t>
  </si>
  <si>
    <t>Colombia - Kongo</t>
  </si>
  <si>
    <t>Schweiz - Kanada</t>
  </si>
  <si>
    <t>Bosnien - Qatar</t>
  </si>
  <si>
    <t>25/6</t>
  </si>
  <si>
    <t>Skottland - Brasilien</t>
  </si>
  <si>
    <t>Marocko - Haiti</t>
  </si>
  <si>
    <t>Tjeckien - Mexico</t>
  </si>
  <si>
    <t>Sydafrika - Sydkorea</t>
  </si>
  <si>
    <t>Curaçao–Elfenbenskusten</t>
  </si>
  <si>
    <t>Ecuador–Tyskland</t>
  </si>
  <si>
    <t>26/6</t>
  </si>
  <si>
    <t>Japan–Sverige</t>
  </si>
  <si>
    <t>Tunisien–Nederländerna</t>
  </si>
  <si>
    <t>Turkiet–USA</t>
  </si>
  <si>
    <t>Paraguay–Australien</t>
  </si>
  <si>
    <t>Norge–Frankrike</t>
  </si>
  <si>
    <t>Senegal–Irak</t>
  </si>
  <si>
    <t>27/6</t>
  </si>
  <si>
    <t>Kap Verde–Saudiarabien</t>
  </si>
  <si>
    <t>Uruguay–Spanien</t>
  </si>
  <si>
    <t>Egypten–Iran</t>
  </si>
  <si>
    <t>Nya Zeeland–Belgien</t>
  </si>
  <si>
    <t>Panama–England</t>
  </si>
  <si>
    <t>Kroatien–Ghana</t>
  </si>
  <si>
    <t>28/6</t>
  </si>
  <si>
    <t>Colombia–Portugal</t>
  </si>
  <si>
    <t>Kongo–Uzbekistan</t>
  </si>
  <si>
    <t>Algeriet–Österrike</t>
  </si>
  <si>
    <t>Jordanien–Argentina</t>
  </si>
  <si>
    <t>Vilket lag blir 1:a i gruppen? 3p för rätt, 2p om de går vidare som 2:a, 1p om de går vidare som 3:a</t>
  </si>
  <si>
    <t>Grupp A: Mexiko, Sydkorea, Sydafrika, Tjeckien</t>
  </si>
  <si>
    <t>Grupp B: Kanada, Qatar, Schweiz, Bosnien</t>
  </si>
  <si>
    <t>Grupp C: Brasilien, Marocko, Haiti, Skottland</t>
  </si>
  <si>
    <t>Grupp D: USA, Paraguay, Australien, Turkiet</t>
  </si>
  <si>
    <t>Grupp E: Tyskland, Curaçao, Elfenbenskusten, Ecuador</t>
  </si>
  <si>
    <t>Grupp F: Nederländerna, Japan, Tunisien, Sverige</t>
  </si>
  <si>
    <t>Grupp G: Belgien, Iran, Nya Zeeland, Egypten</t>
  </si>
  <si>
    <t>Grupp H: Spanien, Saudiarabien, Uruguay, Kap Verde</t>
  </si>
  <si>
    <t>Grupp I: Frankrike, Senegal, Norge, Irak</t>
  </si>
  <si>
    <t>Grupp J: Argentina, Algeriet, Österrike, Jordanien</t>
  </si>
  <si>
    <t>Grupp K: Portugal, Uzbekistan, Colombia, Kongo</t>
  </si>
  <si>
    <t>Grupp L: England, Ghana, Kroatien, Panama</t>
  </si>
  <si>
    <t>Vilket lag blir 2:a i gruppen? 3p för rätt, 2p om de går vidare som 1:a, 1p om de går vidare som 3:a</t>
  </si>
  <si>
    <t>97 - 104</t>
  </si>
  <si>
    <t>Från vilka grupper går de 8 bästa treorna vidare?
Lämna tomt om inget lag går vidare från den gruppen.
3p för rätt, 2p om de går vidare som 2:a, 1p om de går vidare som 1:a
För att kunna placera in rätt trea på rätt plats nedan,
kika in på fliken "Grupptreorna".
Eller bara välj någon ;)</t>
  </si>
  <si>
    <t>Här nedan listas de grupper du valt treorna från</t>
  </si>
  <si>
    <t>&lt;- Grupp A</t>
  </si>
  <si>
    <t>&lt;- Grupp B</t>
  </si>
  <si>
    <t>&lt;- Grupp C</t>
  </si>
  <si>
    <t>&lt;- Grupp D</t>
  </si>
  <si>
    <t>&lt;- Grupp E</t>
  </si>
  <si>
    <t>&lt;- Grupp F</t>
  </si>
  <si>
    <t>&lt;- Grupp G</t>
  </si>
  <si>
    <t>&lt;- Grupp H</t>
  </si>
  <si>
    <t>&lt;- Grupp I</t>
  </si>
  <si>
    <t>&lt;- Grupp J</t>
  </si>
  <si>
    <t>&lt;- Grupp K</t>
  </si>
  <si>
    <t>&lt;- Grupp L</t>
  </si>
  <si>
    <t>Vilka 16 lag går till åttondelsfinal? 3p/rätt lag</t>
  </si>
  <si>
    <t xml:space="preserve"> möts i 16-delsfinal enligt ditt tips ovan</t>
  </si>
  <si>
    <t>Vilka 8 lag går till kvartsfinal? 3p/rätt lag</t>
  </si>
  <si>
    <t xml:space="preserve"> möts i 8-delsfinal enligt ditt tips ovan</t>
  </si>
  <si>
    <t>Vilka 4 lag går till semifinal? 3p/rätt lag</t>
  </si>
  <si>
    <t xml:space="preserve"> möts i kvartsfinal enligt ditt tips ovan</t>
  </si>
  <si>
    <t>Vilka 2 lag går till final? 3p/rätt lag</t>
  </si>
  <si>
    <t xml:space="preserve"> möts i semifinal enligt ditt tips ovan</t>
  </si>
  <si>
    <t>Vilket lag tar bronset? 3p</t>
  </si>
  <si>
    <t xml:space="preserve"> möts i bronsmatchen enligt ditt tips ovan</t>
  </si>
  <si>
    <t>Vilket lag blir Världsmästare 2026? 3p</t>
  </si>
  <si>
    <t xml:space="preserve"> möts i final enligt ditt tips ovan</t>
  </si>
  <si>
    <t>Fokus Sverige</t>
  </si>
  <si>
    <t xml:space="preserve">Vem gör Sveriges första mål? 3p </t>
  </si>
  <si>
    <t xml:space="preserve">Vem gör Sveriges  sista mål? 3p </t>
  </si>
  <si>
    <t>Hur många mål gör Sverige (ord tid + ev förlängn, ej straffavgörande)? 5p</t>
  </si>
  <si>
    <t>Vem gör flest mål i Sverige? 3p</t>
  </si>
  <si>
    <t>Hur många gula kort får Sverige (ord tid + ev förlängning)? 5p</t>
  </si>
  <si>
    <t>Fokus Norge</t>
  </si>
  <si>
    <t xml:space="preserve">Vem gör Norges första mål? 3p </t>
  </si>
  <si>
    <t xml:space="preserve">Vem gör Norges sista mål? 3p </t>
  </si>
  <si>
    <t>Hur många mål gör Norge (ord tid + ev förlängn, ej straffavgörande)? 5p</t>
  </si>
  <si>
    <t>Fokus Spanien</t>
  </si>
  <si>
    <t xml:space="preserve">Vem gör Spaniens första mål? 3p </t>
  </si>
  <si>
    <t xml:space="preserve">Vem gör Spaniens sista mål? 3p </t>
  </si>
  <si>
    <t>Hur många mål gör Spanien (ord tid + ev förlängn, ej straffavgörande)? 5p</t>
  </si>
  <si>
    <t>Fokus England</t>
  </si>
  <si>
    <t xml:space="preserve">Vem gör Englands första mål? 3p </t>
  </si>
  <si>
    <t xml:space="preserve">Vem gör Englands sista mål? 3p </t>
  </si>
  <si>
    <t>Hur många mål gör England (ord tid + ev förlängn, ej straffavgörande)? 5p</t>
  </si>
  <si>
    <t>Fokus Frankrike</t>
  </si>
  <si>
    <t xml:space="preserve">Vem gör Frankrikes första mål? 3p </t>
  </si>
  <si>
    <t xml:space="preserve">Vem gör Frankrikes sista mål? 3p </t>
  </si>
  <si>
    <t>Hur många mål gör Frankrike (ord tid + ev förlängn, ej straffavgörande)? 5p</t>
  </si>
  <si>
    <t>Fokus Tyskland</t>
  </si>
  <si>
    <t xml:space="preserve">Vem gör Tysklands första mål? 3p </t>
  </si>
  <si>
    <t xml:space="preserve">Vem gör Tysklands sista mål? 3p </t>
  </si>
  <si>
    <t>Hur många mål gör Tyskland (ord tid + ev förlängn, ej straffavgörande)? 5p</t>
  </si>
  <si>
    <t>Fokus Messi (Argentina) och Ronaldo (Portugal), förmodligen deras sista mästerskap</t>
  </si>
  <si>
    <t>Vem gör flest mål? 3p</t>
  </si>
  <si>
    <t>Vem gör flest assist? 3p</t>
  </si>
  <si>
    <t>Vem blir utbytt flest gånger? 3p</t>
  </si>
  <si>
    <t>Fokus Alexander Isak och Viktor Gyökeres</t>
  </si>
  <si>
    <t>Vem får flest kort? 3p</t>
  </si>
  <si>
    <t>Vem får flest spelminuter? 3p</t>
  </si>
  <si>
    <t>Bäst och sämst på att göra mål</t>
  </si>
  <si>
    <t>Vilket land gör flest mål (ord tid + ev förlängn, ej straffavgörande)? 3p</t>
  </si>
  <si>
    <t>Vilket land gör minst mål (ord tid + ev förlängn, ej straffavgörande)? 3p</t>
  </si>
  <si>
    <t xml:space="preserve">Vem vinner Guldbollen (VM:s bäste spelare)? 3p </t>
  </si>
  <si>
    <t xml:space="preserve">Vem vinner Guldskon (VM:s bäste målskytt)? 3p </t>
  </si>
  <si>
    <t xml:space="preserve">Vem vinner Guldhandsken (VM:s bäste målvakt)? 3p </t>
  </si>
  <si>
    <t xml:space="preserve">Vem blir VM:s bäste unga spelare (21 år eller yngre)? 3p </t>
  </si>
  <si>
    <t xml:space="preserve">Vilket land vinner Fifa Fair Play (Baserat på kort och god sportsanda)? 3p </t>
  </si>
  <si>
    <t>Utslagsfråga: Hur många mål görs under hela fotbolls-VM?</t>
  </si>
  <si>
    <t xml:space="preserve">Jag som tippat heter (för- och efternamn): </t>
  </si>
  <si>
    <t xml:space="preserve">Min mailadress är: </t>
  </si>
  <si>
    <t>OBS! Ändra inget här, en del formler hämtar lagen härifrån!</t>
  </si>
  <si>
    <t>FIFArank</t>
  </si>
  <si>
    <t>Land</t>
  </si>
  <si>
    <t>Odds Unibet</t>
  </si>
  <si>
    <t>Ranking grupp A</t>
  </si>
  <si>
    <t>Ranking grupp B</t>
  </si>
  <si>
    <t>Frankrike</t>
  </si>
  <si>
    <t>Spanien</t>
  </si>
  <si>
    <t>Mexico</t>
  </si>
  <si>
    <t>Schweiz</t>
  </si>
  <si>
    <t>Argentina</t>
  </si>
  <si>
    <t>Sydkorea</t>
  </si>
  <si>
    <t>Kanada</t>
  </si>
  <si>
    <t>England</t>
  </si>
  <si>
    <t>Tjeckien</t>
  </si>
  <si>
    <t>Qatar</t>
  </si>
  <si>
    <t>Portugal</t>
  </si>
  <si>
    <t>Sydafrika</t>
  </si>
  <si>
    <t>Bosnien</t>
  </si>
  <si>
    <t>Brasilien</t>
  </si>
  <si>
    <t>Nederländerna</t>
  </si>
  <si>
    <t>Ranking grupp C</t>
  </si>
  <si>
    <t>Ranking grupp D</t>
  </si>
  <si>
    <t>Marocko</t>
  </si>
  <si>
    <t>Belgien</t>
  </si>
  <si>
    <t>USA</t>
  </si>
  <si>
    <t>Tyskland</t>
  </si>
  <si>
    <t>Turkiet</t>
  </si>
  <si>
    <t>Kroatien</t>
  </si>
  <si>
    <t>Skottland</t>
  </si>
  <si>
    <t>Australien</t>
  </si>
  <si>
    <t>Colombia</t>
  </si>
  <si>
    <t>Haiti</t>
  </si>
  <si>
    <t>Paraguay</t>
  </si>
  <si>
    <t>Senegal</t>
  </si>
  <si>
    <t>Ranking grupp E</t>
  </si>
  <si>
    <t>Ranking grupp F</t>
  </si>
  <si>
    <t>Uruguay</t>
  </si>
  <si>
    <t>Japan</t>
  </si>
  <si>
    <t>Ecuador</t>
  </si>
  <si>
    <t>Elfenbenskusten</t>
  </si>
  <si>
    <t>Sverige</t>
  </si>
  <si>
    <t>Iran</t>
  </si>
  <si>
    <t>Curaçao</t>
  </si>
  <si>
    <t>Tunisien</t>
  </si>
  <si>
    <t>Ranking grupp G</t>
  </si>
  <si>
    <t>Ranking grupp H</t>
  </si>
  <si>
    <t>Österrike</t>
  </si>
  <si>
    <t>Algeriet</t>
  </si>
  <si>
    <t>Egypten</t>
  </si>
  <si>
    <t>Saudiarabien</t>
  </si>
  <si>
    <t>Nya Zeeland</t>
  </si>
  <si>
    <t>Kap Verde</t>
  </si>
  <si>
    <t>Norge</t>
  </si>
  <si>
    <t>Ranking grupp I</t>
  </si>
  <si>
    <t>Ranking grupp J</t>
  </si>
  <si>
    <t>Panama</t>
  </si>
  <si>
    <t>Irak</t>
  </si>
  <si>
    <t>Jordanien</t>
  </si>
  <si>
    <t>Ranking grupp K</t>
  </si>
  <si>
    <t>Ranking grupp L</t>
  </si>
  <si>
    <t>Kongo</t>
  </si>
  <si>
    <t>Uzbekistan</t>
  </si>
  <si>
    <t>Ghana</t>
  </si>
  <si>
    <r>
      <rPr>
        <sz val="12"/>
        <rFont val="Calibri"/>
      </rPr>
      <t xml:space="preserve">Rankingen hämtad från </t>
    </r>
    <r>
      <rPr>
        <u/>
        <sz val="12"/>
        <color rgb="FF1155CC"/>
        <rFont val="Calibri"/>
      </rPr>
      <t>https://inside.fifa.com/fifa-world-ranking/men</t>
    </r>
    <r>
      <rPr>
        <sz val="12"/>
        <rFont val="Calibri"/>
      </rPr>
      <t xml:space="preserve"> 25 april 2026</t>
    </r>
  </si>
  <si>
    <t>Oddsen hämtade från Unibet 25 april 2026, de ändras säkerligen ju närmare VM vi kommer...</t>
  </si>
  <si>
    <t>Vilka grupper går
treorna vidare från</t>
  </si>
  <si>
    <t>1:an gr A</t>
  </si>
  <si>
    <t>1:an gr B</t>
  </si>
  <si>
    <t>1:an gr D</t>
  </si>
  <si>
    <t>1:an gr E</t>
  </si>
  <si>
    <t>1:an gr G</t>
  </si>
  <si>
    <t>1:an gr I</t>
  </si>
  <si>
    <t>1:an gr K</t>
  </si>
  <si>
    <t>1:an gr L</t>
  </si>
  <si>
    <t>möter</t>
  </si>
  <si>
    <t>Scrolla tills du hittar en helorange rad till vänster. Den ska då ha samma bokstäver som den här till vänster (dina val av bästa treor)</t>
  </si>
  <si>
    <t>Tidigare vinnare</t>
  </si>
  <si>
    <t>Årtal</t>
  </si>
  <si>
    <t>Mästerskap</t>
  </si>
  <si>
    <t>Vinnare</t>
  </si>
  <si>
    <t xml:space="preserve">Dam-EM </t>
  </si>
  <si>
    <t>Niklas Bodin</t>
  </si>
  <si>
    <t>Herr-VM</t>
  </si>
  <si>
    <t>Dam-VM</t>
  </si>
  <si>
    <t>Erik Torstensson</t>
  </si>
  <si>
    <t>Herr-EM</t>
  </si>
  <si>
    <t>Erland Törngren</t>
  </si>
  <si>
    <t>Lars-Olov Fridh</t>
  </si>
  <si>
    <t xml:space="preserve">Herr-VM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</si>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</sst>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hh\.mm"/>
  </numFmts>
  <fonts count="25" x14ac:knownFonts="1">
    <font>
      <sz val="10"/>
      <color rgb="FF000000"/>
      <name val="Arial"/>
      <scheme val="minor"/>
    </font>
    <font>
      <b/>
      <sz val="16"/>
      <color theme="1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b/>
      <sz val="14"/>
      <color theme="1"/>
      <name val="Calibri"/>
    </font>
    <font>
      <sz val="10"/>
      <name val="Arial"/>
    </font>
    <font>
      <sz val="10"/>
      <color theme="0"/>
      <name val="Calibri"/>
    </font>
    <font>
      <sz val="10"/>
      <color theme="1"/>
      <name val="Calibri"/>
    </font>
    <font>
      <sz val="12"/>
      <color rgb="FF111111"/>
      <name val="Calibri"/>
    </font>
    <font>
      <b/>
      <sz val="10"/>
      <color theme="1"/>
      <name val="Calibri"/>
    </font>
    <font>
      <b/>
      <sz val="12"/>
      <color rgb="FFFF0000"/>
      <name val="Calibri"/>
    </font>
    <font>
      <sz val="10"/>
      <color theme="1"/>
      <name val="Arial"/>
    </font>
    <font>
      <sz val="10"/>
      <color theme="1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2"/>
      <color rgb="FF0000FF"/>
      <name val="Calibri"/>
    </font>
    <font>
      <b/>
      <sz val="12"/>
      <color rgb="FF202122"/>
      <name val="Verdana"/>
    </font>
    <font>
      <sz val="10"/>
      <color theme="1"/>
      <name val="Verdana"/>
    </font>
    <font>
      <b/>
      <sz val="10"/>
      <color rgb="FF202122"/>
      <name val="Verdana"/>
    </font>
    <font>
      <sz val="12"/>
      <color rgb="FF202122"/>
      <name val="Verdana"/>
    </font>
    <font>
      <b/>
      <sz val="10"/>
      <color theme="1"/>
      <name val="Verdana"/>
    </font>
    <font>
      <sz val="12"/>
      <name val="Calibri"/>
    </font>
    <font>
      <u/>
      <sz val="12"/>
      <color rgb="FF1155CC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99CC66"/>
        <bgColor rgb="FF99CC66"/>
      </patternFill>
    </fill>
    <fill>
      <patternFill patternType="solid">
        <fgColor rgb="FFFF0000"/>
        <bgColor rgb="FFFF0000"/>
      </patternFill>
    </fill>
    <fill>
      <patternFill patternType="solid">
        <fgColor rgb="FFEAECF0"/>
        <bgColor rgb="FFEAECF0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  <fill>
      <patternFill patternType="solid">
        <fgColor rgb="FFFF9900"/>
        <bgColor rgb="FFFF99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2A9B1"/>
      </right>
      <top/>
      <bottom/>
      <diagonal/>
    </border>
    <border>
      <left/>
      <right/>
      <top/>
      <bottom style="thin">
        <color rgb="FFA2A9B1"/>
      </bottom>
      <diagonal/>
    </border>
    <border>
      <left/>
      <right style="thin">
        <color rgb="FFA2A9B1"/>
      </right>
      <top/>
      <bottom style="thin">
        <color rgb="FFA2A9B1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/>
    <xf numFmtId="0" fontId="4" fillId="0" borderId="2" xfId="0" applyFont="1" applyBorder="1" applyAlignment="1"/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0" xfId="0" applyFont="1" applyAlignment="1"/>
    <xf numFmtId="0" fontId="9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2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/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/>
    <xf numFmtId="0" fontId="5" fillId="2" borderId="14" xfId="0" applyFont="1" applyFill="1" applyBorder="1" applyAlignment="1">
      <alignment horizontal="center"/>
    </xf>
    <xf numFmtId="0" fontId="3" fillId="0" borderId="15" xfId="0" applyFont="1" applyBorder="1" applyAlignment="1"/>
    <xf numFmtId="0" fontId="5" fillId="2" borderId="1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/>
    <xf numFmtId="0" fontId="3" fillId="0" borderId="1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9" fillId="0" borderId="0" xfId="0" applyFont="1"/>
    <xf numFmtId="0" fontId="18" fillId="7" borderId="0" xfId="0" applyFont="1" applyFill="1" applyAlignment="1">
      <alignment horizontal="center" vertical="center"/>
    </xf>
    <xf numFmtId="0" fontId="18" fillId="6" borderId="18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4" fillId="0" borderId="14" xfId="0" applyFont="1" applyBorder="1" applyAlignment="1"/>
    <xf numFmtId="0" fontId="3" fillId="4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15" xfId="0" applyFont="1" applyBorder="1"/>
    <xf numFmtId="0" fontId="3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0" xfId="0" applyFont="1" applyAlignme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3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20" fillId="9" borderId="17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80975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nside.fifa.com/fifa-world-ranking/m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23"/>
  <sheetViews>
    <sheetView workbookViewId="0">
      <selection activeCell="E12" sqref="E12"/>
    </sheetView>
  </sheetViews>
  <sheetFormatPr defaultColWidth="12.5703125" defaultRowHeight="15" customHeight="1" x14ac:dyDescent="0.2"/>
  <cols>
    <col min="1" max="1" width="115.7109375" customWidth="1"/>
    <col min="6" max="6" width="37.28515625" customWidth="1"/>
  </cols>
  <sheetData>
    <row r="1" spans="1:1" x14ac:dyDescent="0.2">
      <c r="A1" s="1" t="s">
        <v>0</v>
      </c>
    </row>
    <row r="2" spans="1:1" ht="15" customHeight="1" x14ac:dyDescent="0.25">
      <c r="A2" s="2" t="s">
        <v>1</v>
      </c>
    </row>
    <row r="3" spans="1:1" ht="15" customHeight="1" x14ac:dyDescent="0.25">
      <c r="A3" s="3" t="s">
        <v>2</v>
      </c>
    </row>
    <row r="4" spans="1:1" ht="15" customHeight="1" x14ac:dyDescent="0.25">
      <c r="A4" s="3" t="s">
        <v>3</v>
      </c>
    </row>
    <row r="5" spans="1:1" ht="15" customHeight="1" x14ac:dyDescent="0.25">
      <c r="A5" s="3" t="s">
        <v>4</v>
      </c>
    </row>
    <row r="6" spans="1:1" ht="15" customHeight="1" x14ac:dyDescent="0.25">
      <c r="A6" s="3" t="s">
        <v>5</v>
      </c>
    </row>
    <row r="7" spans="1:1" ht="15" customHeight="1" x14ac:dyDescent="0.25">
      <c r="A7" s="4" t="s">
        <v>6</v>
      </c>
    </row>
    <row r="8" spans="1:1" ht="15" customHeight="1" x14ac:dyDescent="0.25">
      <c r="A8" s="5" t="s">
        <v>7</v>
      </c>
    </row>
    <row r="9" spans="1:1" ht="15" customHeight="1" x14ac:dyDescent="0.25">
      <c r="A9" s="5" t="s">
        <v>8</v>
      </c>
    </row>
    <row r="10" spans="1:1" ht="15" customHeight="1" x14ac:dyDescent="0.25">
      <c r="A10" s="6" t="s">
        <v>9</v>
      </c>
    </row>
    <row r="11" spans="1:1" ht="15" customHeight="1" x14ac:dyDescent="0.25">
      <c r="A11" s="6" t="s">
        <v>10</v>
      </c>
    </row>
    <row r="12" spans="1:1" ht="15" customHeight="1" x14ac:dyDescent="0.25">
      <c r="A12" s="6" t="s">
        <v>11</v>
      </c>
    </row>
    <row r="13" spans="1:1" ht="15" customHeight="1" x14ac:dyDescent="0.25">
      <c r="A13" s="6" t="s">
        <v>12</v>
      </c>
    </row>
    <row r="14" spans="1:1" ht="15" customHeight="1" x14ac:dyDescent="0.25">
      <c r="A14" s="6" t="s">
        <v>13</v>
      </c>
    </row>
    <row r="15" spans="1:1" ht="15" customHeight="1" x14ac:dyDescent="0.25">
      <c r="A15" s="6" t="s">
        <v>14</v>
      </c>
    </row>
    <row r="16" spans="1:1" ht="15" customHeight="1" x14ac:dyDescent="0.25">
      <c r="A16" s="6" t="s">
        <v>15</v>
      </c>
    </row>
    <row r="17" spans="1:1" ht="15" customHeight="1" x14ac:dyDescent="0.25">
      <c r="A17" s="7" t="s">
        <v>16</v>
      </c>
    </row>
    <row r="18" spans="1:1" ht="15" customHeight="1" x14ac:dyDescent="0.25">
      <c r="A18" s="6" t="s">
        <v>17</v>
      </c>
    </row>
    <row r="19" spans="1:1" ht="15" customHeight="1" x14ac:dyDescent="0.25">
      <c r="A19" s="6" t="s">
        <v>18</v>
      </c>
    </row>
    <row r="20" spans="1:1" ht="15" customHeight="1" x14ac:dyDescent="0.25">
      <c r="A20" s="6" t="s">
        <v>19</v>
      </c>
    </row>
    <row r="21" spans="1:1" ht="15" customHeight="1" x14ac:dyDescent="0.25">
      <c r="A21" s="6" t="s">
        <v>20</v>
      </c>
    </row>
    <row r="22" spans="1:1" ht="15" customHeight="1" x14ac:dyDescent="0.25">
      <c r="A22" s="8" t="s">
        <v>21</v>
      </c>
    </row>
    <row r="23" spans="1:1" ht="15" customHeight="1" x14ac:dyDescent="0.25">
      <c r="A23" s="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7"/>
  <sheetViews>
    <sheetView tabSelected="1" topLeftCell="A117" workbookViewId="0">
      <selection activeCell="B139" sqref="B139:D146"/>
    </sheetView>
  </sheetViews>
  <sheetFormatPr defaultColWidth="12.5703125" defaultRowHeight="15" customHeight="1" x14ac:dyDescent="0.2"/>
  <cols>
    <col min="1" max="1" width="7.85546875" customWidth="1"/>
    <col min="2" max="2" width="13" customWidth="1"/>
    <col min="3" max="3" width="6.42578125" customWidth="1"/>
    <col min="4" max="4" width="6.28515625" customWidth="1"/>
    <col min="5" max="5" width="66" customWidth="1"/>
    <col min="6" max="6" width="6.42578125" customWidth="1"/>
    <col min="7" max="7" width="3.42578125" customWidth="1"/>
    <col min="8" max="8" width="6.42578125" customWidth="1"/>
    <col min="9" max="9" width="11" customWidth="1"/>
    <col min="10" max="21" width="5.140625" customWidth="1"/>
  </cols>
  <sheetData>
    <row r="1" spans="1:21" ht="14.25" customHeight="1" x14ac:dyDescent="0.2">
      <c r="A1" s="76" t="s">
        <v>23</v>
      </c>
      <c r="B1" s="71"/>
      <c r="C1" s="71"/>
      <c r="D1" s="71"/>
      <c r="E1" s="71"/>
      <c r="F1" s="77"/>
      <c r="G1" s="78"/>
      <c r="H1" s="79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6.75" customHeight="1" x14ac:dyDescent="0.25">
      <c r="A2" s="86"/>
      <c r="B2" s="71"/>
      <c r="C2" s="71"/>
      <c r="D2" s="71"/>
      <c r="E2" s="71"/>
      <c r="F2" s="80"/>
      <c r="G2" s="81"/>
      <c r="H2" s="8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4.25" customHeight="1" x14ac:dyDescent="0.25">
      <c r="A3" s="87" t="s">
        <v>24</v>
      </c>
      <c r="B3" s="71"/>
      <c r="C3" s="71"/>
      <c r="D3" s="71"/>
      <c r="E3" s="71"/>
      <c r="F3" s="83"/>
      <c r="G3" s="84"/>
      <c r="H3" s="8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4.25" customHeight="1" x14ac:dyDescent="0.25">
      <c r="A4" s="12" t="s">
        <v>25</v>
      </c>
      <c r="B4" s="12" t="s">
        <v>26</v>
      </c>
      <c r="C4" s="12" t="s">
        <v>27</v>
      </c>
      <c r="D4" s="12" t="s">
        <v>28</v>
      </c>
      <c r="E4" s="13" t="s">
        <v>29</v>
      </c>
      <c r="F4" s="74" t="s">
        <v>30</v>
      </c>
      <c r="G4" s="71"/>
      <c r="H4" s="72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4.25" customHeight="1" x14ac:dyDescent="0.25">
      <c r="A5" s="15">
        <v>1</v>
      </c>
      <c r="B5" s="16">
        <v>46332</v>
      </c>
      <c r="C5" s="17">
        <v>0.875</v>
      </c>
      <c r="D5" s="18" t="s">
        <v>31</v>
      </c>
      <c r="E5" s="19" t="s">
        <v>32</v>
      </c>
      <c r="F5" s="20"/>
      <c r="G5" s="21" t="s">
        <v>33</v>
      </c>
      <c r="H5" s="2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4.25" customHeight="1" x14ac:dyDescent="0.25">
      <c r="A6" s="15">
        <v>2</v>
      </c>
      <c r="B6" s="16">
        <v>46362</v>
      </c>
      <c r="C6" s="17">
        <v>0.16666666666666666</v>
      </c>
      <c r="D6" s="18" t="s">
        <v>31</v>
      </c>
      <c r="E6" s="19" t="s">
        <v>34</v>
      </c>
      <c r="F6" s="23"/>
      <c r="G6" s="24" t="s">
        <v>33</v>
      </c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4.25" customHeight="1" x14ac:dyDescent="0.25">
      <c r="A7" s="15">
        <v>3</v>
      </c>
      <c r="B7" s="16">
        <v>46362</v>
      </c>
      <c r="C7" s="17">
        <v>0.875</v>
      </c>
      <c r="D7" s="18" t="s">
        <v>35</v>
      </c>
      <c r="E7" s="19" t="s">
        <v>36</v>
      </c>
      <c r="F7" s="23"/>
      <c r="G7" s="24" t="s">
        <v>33</v>
      </c>
      <c r="H7" s="25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14.25" customHeight="1" x14ac:dyDescent="0.25">
      <c r="A8" s="15">
        <v>4</v>
      </c>
      <c r="B8" s="18" t="s">
        <v>37</v>
      </c>
      <c r="C8" s="17">
        <v>0.125</v>
      </c>
      <c r="D8" s="18" t="s">
        <v>38</v>
      </c>
      <c r="E8" s="19" t="s">
        <v>39</v>
      </c>
      <c r="F8" s="20"/>
      <c r="G8" s="21" t="s">
        <v>33</v>
      </c>
      <c r="H8" s="22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4.25" customHeight="1" x14ac:dyDescent="0.25">
      <c r="A9" s="15">
        <v>5</v>
      </c>
      <c r="B9" s="18" t="s">
        <v>37</v>
      </c>
      <c r="C9" s="17">
        <v>0.875</v>
      </c>
      <c r="D9" s="18" t="s">
        <v>35</v>
      </c>
      <c r="E9" s="19" t="s">
        <v>40</v>
      </c>
      <c r="F9" s="23"/>
      <c r="G9" s="28" t="s">
        <v>33</v>
      </c>
      <c r="H9" s="25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ht="14.25" customHeight="1" x14ac:dyDescent="0.25">
      <c r="A10" s="15">
        <v>6</v>
      </c>
      <c r="B10" s="18" t="s">
        <v>41</v>
      </c>
      <c r="C10" s="17">
        <v>0</v>
      </c>
      <c r="D10" s="18" t="s">
        <v>42</v>
      </c>
      <c r="E10" s="19" t="s">
        <v>43</v>
      </c>
      <c r="F10" s="23"/>
      <c r="G10" s="24" t="s">
        <v>33</v>
      </c>
      <c r="H10" s="25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4.25" customHeight="1" x14ac:dyDescent="0.25">
      <c r="A11" s="15">
        <v>7</v>
      </c>
      <c r="B11" s="18" t="s">
        <v>41</v>
      </c>
      <c r="C11" s="17">
        <v>0.125</v>
      </c>
      <c r="D11" s="18" t="s">
        <v>42</v>
      </c>
      <c r="E11" s="19" t="s">
        <v>44</v>
      </c>
      <c r="F11" s="23"/>
      <c r="G11" s="24" t="s">
        <v>33</v>
      </c>
      <c r="H11" s="2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14.25" customHeight="1" x14ac:dyDescent="0.25">
      <c r="A12" s="15">
        <v>8</v>
      </c>
      <c r="B12" s="18" t="s">
        <v>41</v>
      </c>
      <c r="C12" s="17">
        <v>0.25</v>
      </c>
      <c r="D12" s="18" t="s">
        <v>38</v>
      </c>
      <c r="E12" s="19" t="s">
        <v>45</v>
      </c>
      <c r="F12" s="23"/>
      <c r="G12" s="24" t="s">
        <v>33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14.25" customHeight="1" x14ac:dyDescent="0.25">
      <c r="A13" s="15">
        <v>9</v>
      </c>
      <c r="B13" s="18" t="s">
        <v>41</v>
      </c>
      <c r="C13" s="17">
        <v>0.79166666666666663</v>
      </c>
      <c r="D13" s="18" t="s">
        <v>46</v>
      </c>
      <c r="E13" s="19" t="s">
        <v>47</v>
      </c>
      <c r="F13" s="23"/>
      <c r="G13" s="24" t="s">
        <v>33</v>
      </c>
      <c r="H13" s="25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14.25" customHeight="1" x14ac:dyDescent="0.25">
      <c r="A14" s="15">
        <v>10</v>
      </c>
      <c r="B14" s="18" t="s">
        <v>41</v>
      </c>
      <c r="C14" s="17">
        <v>0.91666666666666663</v>
      </c>
      <c r="D14" s="18" t="s">
        <v>48</v>
      </c>
      <c r="E14" s="19" t="s">
        <v>49</v>
      </c>
      <c r="F14" s="23"/>
      <c r="G14" s="24" t="s">
        <v>33</v>
      </c>
      <c r="H14" s="25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14.25" customHeight="1" x14ac:dyDescent="0.25">
      <c r="A15" s="15">
        <v>11</v>
      </c>
      <c r="B15" s="18" t="s">
        <v>50</v>
      </c>
      <c r="C15" s="17">
        <v>4.1666666666666664E-2</v>
      </c>
      <c r="D15" s="18" t="s">
        <v>46</v>
      </c>
      <c r="E15" s="19" t="s">
        <v>51</v>
      </c>
      <c r="F15" s="23"/>
      <c r="G15" s="24" t="s">
        <v>33</v>
      </c>
      <c r="H15" s="25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14.25" customHeight="1" x14ac:dyDescent="0.25">
      <c r="A16" s="15">
        <v>12</v>
      </c>
      <c r="B16" s="18" t="s">
        <v>50</v>
      </c>
      <c r="C16" s="17">
        <v>0.16666666666666666</v>
      </c>
      <c r="D16" s="18" t="s">
        <v>48</v>
      </c>
      <c r="E16" s="19" t="s">
        <v>52</v>
      </c>
      <c r="F16" s="29"/>
      <c r="G16" s="21" t="s">
        <v>33</v>
      </c>
      <c r="H16" s="30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ht="14.25" customHeight="1" x14ac:dyDescent="0.25">
      <c r="A17" s="15">
        <v>13</v>
      </c>
      <c r="B17" s="18" t="s">
        <v>50</v>
      </c>
      <c r="C17" s="17">
        <v>0.75</v>
      </c>
      <c r="D17" s="18" t="s">
        <v>53</v>
      </c>
      <c r="E17" s="19" t="s">
        <v>54</v>
      </c>
      <c r="F17" s="23"/>
      <c r="G17" s="24" t="s">
        <v>33</v>
      </c>
      <c r="H17" s="2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14.25" customHeight="1" x14ac:dyDescent="0.25">
      <c r="A18" s="15">
        <v>14</v>
      </c>
      <c r="B18" s="18" t="s">
        <v>50</v>
      </c>
      <c r="C18" s="17">
        <v>0.875</v>
      </c>
      <c r="D18" s="18" t="s">
        <v>55</v>
      </c>
      <c r="E18" s="19" t="s">
        <v>56</v>
      </c>
      <c r="F18" s="20"/>
      <c r="G18" s="21" t="s">
        <v>33</v>
      </c>
      <c r="H18" s="2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4.25" customHeight="1" x14ac:dyDescent="0.25">
      <c r="A19" s="15">
        <v>15</v>
      </c>
      <c r="B19" s="18" t="s">
        <v>57</v>
      </c>
      <c r="C19" s="17">
        <v>0</v>
      </c>
      <c r="D19" s="18" t="s">
        <v>53</v>
      </c>
      <c r="E19" s="19" t="s">
        <v>58</v>
      </c>
      <c r="F19" s="20"/>
      <c r="G19" s="21" t="s">
        <v>33</v>
      </c>
      <c r="H19" s="2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4.25" customHeight="1" x14ac:dyDescent="0.25">
      <c r="A20" s="15">
        <v>16</v>
      </c>
      <c r="B20" s="18" t="s">
        <v>57</v>
      </c>
      <c r="C20" s="17">
        <v>0.125</v>
      </c>
      <c r="D20" s="18" t="s">
        <v>55</v>
      </c>
      <c r="E20" s="19" t="s">
        <v>59</v>
      </c>
      <c r="F20" s="29"/>
      <c r="G20" s="21" t="s">
        <v>33</v>
      </c>
      <c r="H20" s="30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14.25" customHeight="1" x14ac:dyDescent="0.25">
      <c r="A21" s="15">
        <v>17</v>
      </c>
      <c r="B21" s="18" t="s">
        <v>57</v>
      </c>
      <c r="C21" s="17">
        <v>0.875</v>
      </c>
      <c r="D21" s="18" t="s">
        <v>60</v>
      </c>
      <c r="E21" s="19" t="s">
        <v>61</v>
      </c>
      <c r="F21" s="20"/>
      <c r="G21" s="21" t="s">
        <v>33</v>
      </c>
      <c r="H21" s="2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14.25" customHeight="1" x14ac:dyDescent="0.25">
      <c r="A22" s="15">
        <v>18</v>
      </c>
      <c r="B22" s="18" t="s">
        <v>62</v>
      </c>
      <c r="C22" s="17">
        <v>0</v>
      </c>
      <c r="D22" s="18" t="s">
        <v>60</v>
      </c>
      <c r="E22" s="19" t="s">
        <v>63</v>
      </c>
      <c r="F22" s="20"/>
      <c r="G22" s="21" t="s">
        <v>33</v>
      </c>
      <c r="H22" s="2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14.25" customHeight="1" x14ac:dyDescent="0.25">
      <c r="A23" s="15">
        <v>19</v>
      </c>
      <c r="B23" s="18" t="s">
        <v>62</v>
      </c>
      <c r="C23" s="17">
        <v>0.125</v>
      </c>
      <c r="D23" s="18" t="s">
        <v>64</v>
      </c>
      <c r="E23" s="19" t="s">
        <v>65</v>
      </c>
      <c r="F23" s="23"/>
      <c r="G23" s="24" t="s">
        <v>33</v>
      </c>
      <c r="H23" s="2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14.25" customHeight="1" x14ac:dyDescent="0.25">
      <c r="A24" s="15">
        <v>20</v>
      </c>
      <c r="B24" s="18" t="s">
        <v>62</v>
      </c>
      <c r="C24" s="17">
        <v>0.25</v>
      </c>
      <c r="D24" s="18" t="s">
        <v>64</v>
      </c>
      <c r="E24" s="19" t="s">
        <v>66</v>
      </c>
      <c r="F24" s="23"/>
      <c r="G24" s="24" t="s">
        <v>33</v>
      </c>
      <c r="H24" s="2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4.25" customHeight="1" x14ac:dyDescent="0.25">
      <c r="A25" s="15">
        <v>21</v>
      </c>
      <c r="B25" s="18" t="s">
        <v>62</v>
      </c>
      <c r="C25" s="17">
        <v>0.79166666666666663</v>
      </c>
      <c r="D25" s="18" t="s">
        <v>67</v>
      </c>
      <c r="E25" s="19" t="s">
        <v>68</v>
      </c>
      <c r="F25" s="23"/>
      <c r="G25" s="24" t="s">
        <v>33</v>
      </c>
      <c r="H25" s="25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4.25" customHeight="1" x14ac:dyDescent="0.25">
      <c r="A26" s="15">
        <v>22</v>
      </c>
      <c r="B26" s="18" t="s">
        <v>62</v>
      </c>
      <c r="C26" s="17">
        <v>0.91666666666666663</v>
      </c>
      <c r="D26" s="18" t="s">
        <v>69</v>
      </c>
      <c r="E26" s="19" t="s">
        <v>70</v>
      </c>
      <c r="F26" s="23"/>
      <c r="G26" s="24" t="s">
        <v>33</v>
      </c>
      <c r="H26" s="25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14.25" customHeight="1" x14ac:dyDescent="0.25">
      <c r="A27" s="15">
        <v>23</v>
      </c>
      <c r="B27" s="18" t="s">
        <v>71</v>
      </c>
      <c r="C27" s="17">
        <v>4.1666666666666664E-2</v>
      </c>
      <c r="D27" s="18" t="s">
        <v>69</v>
      </c>
      <c r="E27" s="19" t="s">
        <v>72</v>
      </c>
      <c r="F27" s="23"/>
      <c r="G27" s="24" t="s">
        <v>33</v>
      </c>
      <c r="H27" s="25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4.25" customHeight="1" x14ac:dyDescent="0.25">
      <c r="A28" s="15">
        <v>24</v>
      </c>
      <c r="B28" s="18" t="s">
        <v>71</v>
      </c>
      <c r="C28" s="17">
        <v>0.16666666666666666</v>
      </c>
      <c r="D28" s="18" t="s">
        <v>67</v>
      </c>
      <c r="E28" s="19" t="s">
        <v>73</v>
      </c>
      <c r="F28" s="23"/>
      <c r="G28" s="24" t="s">
        <v>33</v>
      </c>
      <c r="H28" s="25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14.25" customHeight="1" x14ac:dyDescent="0.25">
      <c r="A29" s="15">
        <v>25</v>
      </c>
      <c r="B29" s="18" t="s">
        <v>71</v>
      </c>
      <c r="C29" s="17">
        <v>0.75</v>
      </c>
      <c r="D29" s="18" t="s">
        <v>31</v>
      </c>
      <c r="E29" s="19" t="s">
        <v>74</v>
      </c>
      <c r="F29" s="23"/>
      <c r="G29" s="24" t="s">
        <v>33</v>
      </c>
      <c r="H29" s="25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4.25" customHeight="1" x14ac:dyDescent="0.25">
      <c r="A30" s="15">
        <v>26</v>
      </c>
      <c r="B30" s="18" t="s">
        <v>71</v>
      </c>
      <c r="C30" s="17">
        <v>0.875</v>
      </c>
      <c r="D30" s="18" t="s">
        <v>35</v>
      </c>
      <c r="E30" s="19" t="s">
        <v>75</v>
      </c>
      <c r="F30" s="23"/>
      <c r="G30" s="24" t="s">
        <v>33</v>
      </c>
      <c r="H30" s="25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14.25" customHeight="1" x14ac:dyDescent="0.25">
      <c r="A31" s="15">
        <v>27</v>
      </c>
      <c r="B31" s="18" t="s">
        <v>76</v>
      </c>
      <c r="C31" s="17">
        <v>0</v>
      </c>
      <c r="D31" s="18" t="s">
        <v>35</v>
      </c>
      <c r="E31" s="19" t="s">
        <v>77</v>
      </c>
      <c r="F31" s="23"/>
      <c r="G31" s="24" t="s">
        <v>33</v>
      </c>
      <c r="H31" s="2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spans="1:21" ht="14.25" customHeight="1" x14ac:dyDescent="0.25">
      <c r="A32" s="15">
        <v>28</v>
      </c>
      <c r="B32" s="18" t="s">
        <v>76</v>
      </c>
      <c r="C32" s="17">
        <v>0.125</v>
      </c>
      <c r="D32" s="18" t="s">
        <v>31</v>
      </c>
      <c r="E32" s="19" t="s">
        <v>78</v>
      </c>
      <c r="F32" s="23"/>
      <c r="G32" s="24" t="s">
        <v>33</v>
      </c>
      <c r="H32" s="25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spans="1:21" ht="14.25" customHeight="1" x14ac:dyDescent="0.25">
      <c r="A33" s="15">
        <v>29</v>
      </c>
      <c r="B33" s="18" t="s">
        <v>76</v>
      </c>
      <c r="C33" s="17">
        <v>0.875</v>
      </c>
      <c r="D33" s="18" t="s">
        <v>38</v>
      </c>
      <c r="E33" s="19" t="s">
        <v>79</v>
      </c>
      <c r="F33" s="23"/>
      <c r="G33" s="24" t="s">
        <v>33</v>
      </c>
      <c r="H33" s="25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ht="14.25" customHeight="1" x14ac:dyDescent="0.25">
      <c r="A34" s="15">
        <v>30</v>
      </c>
      <c r="B34" s="18" t="s">
        <v>80</v>
      </c>
      <c r="C34" s="17">
        <v>0</v>
      </c>
      <c r="D34" s="18" t="s">
        <v>42</v>
      </c>
      <c r="E34" s="19" t="s">
        <v>81</v>
      </c>
      <c r="F34" s="23"/>
      <c r="G34" s="24" t="s">
        <v>33</v>
      </c>
      <c r="H34" s="25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14.25" customHeight="1" x14ac:dyDescent="0.25">
      <c r="A35" s="15">
        <v>31</v>
      </c>
      <c r="B35" s="18" t="s">
        <v>80</v>
      </c>
      <c r="C35" s="17">
        <v>0.125</v>
      </c>
      <c r="D35" s="18" t="s">
        <v>42</v>
      </c>
      <c r="E35" s="19" t="s">
        <v>82</v>
      </c>
      <c r="F35" s="23"/>
      <c r="G35" s="24" t="s">
        <v>33</v>
      </c>
      <c r="H35" s="25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ht="14.25" customHeight="1" x14ac:dyDescent="0.25">
      <c r="A36" s="15">
        <v>32</v>
      </c>
      <c r="B36" s="18" t="s">
        <v>80</v>
      </c>
      <c r="C36" s="17">
        <v>0.25</v>
      </c>
      <c r="D36" s="18" t="s">
        <v>38</v>
      </c>
      <c r="E36" s="19" t="s">
        <v>83</v>
      </c>
      <c r="F36" s="23"/>
      <c r="G36" s="24" t="s">
        <v>33</v>
      </c>
      <c r="H36" s="25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1:21" ht="14.25" customHeight="1" x14ac:dyDescent="0.25">
      <c r="A37" s="15">
        <v>33</v>
      </c>
      <c r="B37" s="18" t="s">
        <v>80</v>
      </c>
      <c r="C37" s="17">
        <v>0.79166666666666663</v>
      </c>
      <c r="D37" s="18" t="s">
        <v>48</v>
      </c>
      <c r="E37" s="19" t="s">
        <v>84</v>
      </c>
      <c r="F37" s="23"/>
      <c r="G37" s="24" t="s">
        <v>33</v>
      </c>
      <c r="H37" s="25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  <row r="38" spans="1:21" ht="14.25" customHeight="1" x14ac:dyDescent="0.25">
      <c r="A38" s="15">
        <v>34</v>
      </c>
      <c r="B38" s="18" t="s">
        <v>80</v>
      </c>
      <c r="C38" s="17">
        <v>0.91666666666666663</v>
      </c>
      <c r="D38" s="18" t="s">
        <v>46</v>
      </c>
      <c r="E38" s="19" t="s">
        <v>85</v>
      </c>
      <c r="F38" s="23"/>
      <c r="G38" s="24" t="s">
        <v>33</v>
      </c>
      <c r="H38" s="2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ht="14.25" customHeight="1" x14ac:dyDescent="0.25">
      <c r="A39" s="15">
        <v>35</v>
      </c>
      <c r="B39" s="18" t="s">
        <v>86</v>
      </c>
      <c r="C39" s="17">
        <v>8.3333333333333329E-2</v>
      </c>
      <c r="D39" s="18" t="s">
        <v>46</v>
      </c>
      <c r="E39" s="19" t="s">
        <v>87</v>
      </c>
      <c r="F39" s="23"/>
      <c r="G39" s="24" t="s">
        <v>33</v>
      </c>
      <c r="H39" s="2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4.25" customHeight="1" x14ac:dyDescent="0.25">
      <c r="A40" s="15">
        <v>36</v>
      </c>
      <c r="B40" s="18" t="s">
        <v>86</v>
      </c>
      <c r="C40" s="17">
        <v>0.25</v>
      </c>
      <c r="D40" s="18" t="s">
        <v>48</v>
      </c>
      <c r="E40" s="19" t="s">
        <v>88</v>
      </c>
      <c r="F40" s="23"/>
      <c r="G40" s="24" t="s">
        <v>33</v>
      </c>
      <c r="H40" s="2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1" ht="14.25" customHeight="1" x14ac:dyDescent="0.25">
      <c r="A41" s="15">
        <v>37</v>
      </c>
      <c r="B41" s="18" t="s">
        <v>86</v>
      </c>
      <c r="C41" s="17">
        <v>0.75</v>
      </c>
      <c r="D41" s="18" t="s">
        <v>53</v>
      </c>
      <c r="E41" s="19" t="s">
        <v>89</v>
      </c>
      <c r="F41" s="23"/>
      <c r="G41" s="24" t="s">
        <v>33</v>
      </c>
      <c r="H41" s="2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14.25" customHeight="1" x14ac:dyDescent="0.25">
      <c r="A42" s="15">
        <v>38</v>
      </c>
      <c r="B42" s="18" t="s">
        <v>86</v>
      </c>
      <c r="C42" s="17">
        <v>0.875</v>
      </c>
      <c r="D42" s="18" t="s">
        <v>55</v>
      </c>
      <c r="E42" s="19" t="s">
        <v>90</v>
      </c>
      <c r="F42" s="23"/>
      <c r="G42" s="24" t="s">
        <v>33</v>
      </c>
      <c r="H42" s="2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</row>
    <row r="43" spans="1:21" ht="14.25" customHeight="1" x14ac:dyDescent="0.25">
      <c r="A43" s="15">
        <v>39</v>
      </c>
      <c r="B43" s="18" t="s">
        <v>91</v>
      </c>
      <c r="C43" s="17">
        <v>0</v>
      </c>
      <c r="D43" s="18" t="s">
        <v>53</v>
      </c>
      <c r="E43" s="19" t="s">
        <v>92</v>
      </c>
      <c r="F43" s="23"/>
      <c r="G43" s="24" t="s">
        <v>33</v>
      </c>
      <c r="H43" s="2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ht="14.25" customHeight="1" x14ac:dyDescent="0.25">
      <c r="A44" s="15">
        <v>40</v>
      </c>
      <c r="B44" s="18" t="s">
        <v>91</v>
      </c>
      <c r="C44" s="17">
        <v>0.125</v>
      </c>
      <c r="D44" s="18" t="s">
        <v>55</v>
      </c>
      <c r="E44" s="19" t="s">
        <v>93</v>
      </c>
      <c r="F44" s="23"/>
      <c r="G44" s="24" t="s">
        <v>33</v>
      </c>
      <c r="H44" s="2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14.25" customHeight="1" x14ac:dyDescent="0.25">
      <c r="A45" s="15">
        <v>41</v>
      </c>
      <c r="B45" s="18" t="s">
        <v>91</v>
      </c>
      <c r="C45" s="17">
        <v>0.79166666666666663</v>
      </c>
      <c r="D45" s="18" t="s">
        <v>64</v>
      </c>
      <c r="E45" s="19" t="s">
        <v>94</v>
      </c>
      <c r="F45" s="23"/>
      <c r="G45" s="24" t="s">
        <v>33</v>
      </c>
      <c r="H45" s="2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</row>
    <row r="46" spans="1:21" ht="14.25" customHeight="1" x14ac:dyDescent="0.25">
      <c r="A46" s="15">
        <v>42</v>
      </c>
      <c r="B46" s="18" t="s">
        <v>91</v>
      </c>
      <c r="C46" s="17">
        <v>0.95833333333333337</v>
      </c>
      <c r="D46" s="18" t="s">
        <v>60</v>
      </c>
      <c r="E46" s="19" t="s">
        <v>95</v>
      </c>
      <c r="F46" s="23"/>
      <c r="G46" s="24" t="s">
        <v>33</v>
      </c>
      <c r="H46" s="2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</row>
    <row r="47" spans="1:21" ht="14.25" customHeight="1" x14ac:dyDescent="0.25">
      <c r="A47" s="15">
        <v>43</v>
      </c>
      <c r="B47" s="18" t="s">
        <v>96</v>
      </c>
      <c r="C47" s="17">
        <v>8.3333333333333329E-2</v>
      </c>
      <c r="D47" s="18" t="s">
        <v>60</v>
      </c>
      <c r="E47" s="19" t="s">
        <v>97</v>
      </c>
      <c r="F47" s="23"/>
      <c r="G47" s="24" t="s">
        <v>33</v>
      </c>
      <c r="H47" s="2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</row>
    <row r="48" spans="1:21" ht="14.25" customHeight="1" x14ac:dyDescent="0.25">
      <c r="A48" s="15">
        <v>44</v>
      </c>
      <c r="B48" s="18" t="s">
        <v>96</v>
      </c>
      <c r="C48" s="17">
        <v>0.20833333333333334</v>
      </c>
      <c r="D48" s="18" t="s">
        <v>64</v>
      </c>
      <c r="E48" s="19" t="s">
        <v>98</v>
      </c>
      <c r="F48" s="23"/>
      <c r="G48" s="24" t="s">
        <v>33</v>
      </c>
      <c r="H48" s="2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ht="14.25" customHeight="1" x14ac:dyDescent="0.25">
      <c r="A49" s="15">
        <v>45</v>
      </c>
      <c r="B49" s="18" t="s">
        <v>96</v>
      </c>
      <c r="C49" s="17">
        <v>0.79166666666666663</v>
      </c>
      <c r="D49" s="18" t="s">
        <v>67</v>
      </c>
      <c r="E49" s="19" t="s">
        <v>99</v>
      </c>
      <c r="F49" s="23"/>
      <c r="G49" s="24" t="s">
        <v>33</v>
      </c>
      <c r="H49" s="25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4.25" customHeight="1" x14ac:dyDescent="0.25">
      <c r="A50" s="15">
        <v>46</v>
      </c>
      <c r="B50" s="18" t="s">
        <v>96</v>
      </c>
      <c r="C50" s="17">
        <v>0.91666666666666663</v>
      </c>
      <c r="D50" s="18" t="s">
        <v>69</v>
      </c>
      <c r="E50" s="19" t="s">
        <v>100</v>
      </c>
      <c r="F50" s="23"/>
      <c r="G50" s="24" t="s">
        <v>33</v>
      </c>
      <c r="H50" s="25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ht="14.25" customHeight="1" x14ac:dyDescent="0.25">
      <c r="A51" s="15">
        <v>47</v>
      </c>
      <c r="B51" s="18" t="s">
        <v>101</v>
      </c>
      <c r="C51" s="17">
        <v>4.1666666666666664E-2</v>
      </c>
      <c r="D51" s="18" t="s">
        <v>69</v>
      </c>
      <c r="E51" s="19" t="s">
        <v>102</v>
      </c>
      <c r="F51" s="23"/>
      <c r="G51" s="24" t="s">
        <v>33</v>
      </c>
      <c r="H51" s="25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ht="14.25" customHeight="1" x14ac:dyDescent="0.25">
      <c r="A52" s="15">
        <v>48</v>
      </c>
      <c r="B52" s="18" t="s">
        <v>101</v>
      </c>
      <c r="C52" s="17">
        <v>0.16666666666666666</v>
      </c>
      <c r="D52" s="18" t="s">
        <v>67</v>
      </c>
      <c r="E52" s="19" t="s">
        <v>103</v>
      </c>
      <c r="F52" s="23"/>
      <c r="G52" s="24" t="s">
        <v>33</v>
      </c>
      <c r="H52" s="2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4.25" customHeight="1" x14ac:dyDescent="0.25">
      <c r="A53" s="15">
        <v>49</v>
      </c>
      <c r="B53" s="18" t="s">
        <v>101</v>
      </c>
      <c r="C53" s="17">
        <v>0.875</v>
      </c>
      <c r="D53" s="18" t="s">
        <v>35</v>
      </c>
      <c r="E53" s="19" t="s">
        <v>104</v>
      </c>
      <c r="F53" s="23"/>
      <c r="G53" s="24" t="s">
        <v>33</v>
      </c>
      <c r="H53" s="25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</row>
    <row r="54" spans="1:21" ht="14.25" customHeight="1" x14ac:dyDescent="0.25">
      <c r="A54" s="15">
        <v>50</v>
      </c>
      <c r="B54" s="18" t="s">
        <v>101</v>
      </c>
      <c r="C54" s="17">
        <v>0.875</v>
      </c>
      <c r="D54" s="18" t="s">
        <v>35</v>
      </c>
      <c r="E54" s="19" t="s">
        <v>105</v>
      </c>
      <c r="F54" s="23"/>
      <c r="G54" s="24" t="s">
        <v>33</v>
      </c>
      <c r="H54" s="25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21" ht="14.25" customHeight="1" x14ac:dyDescent="0.25">
      <c r="A55" s="15">
        <v>51</v>
      </c>
      <c r="B55" s="18" t="s">
        <v>106</v>
      </c>
      <c r="C55" s="17">
        <v>0</v>
      </c>
      <c r="D55" s="18" t="s">
        <v>42</v>
      </c>
      <c r="E55" s="19" t="s">
        <v>107</v>
      </c>
      <c r="F55" s="23"/>
      <c r="G55" s="24" t="s">
        <v>33</v>
      </c>
      <c r="H55" s="25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</row>
    <row r="56" spans="1:21" ht="14.25" customHeight="1" x14ac:dyDescent="0.25">
      <c r="A56" s="15">
        <v>52</v>
      </c>
      <c r="B56" s="18" t="s">
        <v>106</v>
      </c>
      <c r="C56" s="17">
        <v>0</v>
      </c>
      <c r="D56" s="18" t="s">
        <v>42</v>
      </c>
      <c r="E56" s="19" t="s">
        <v>108</v>
      </c>
      <c r="F56" s="23"/>
      <c r="G56" s="24" t="s">
        <v>33</v>
      </c>
      <c r="H56" s="25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</row>
    <row r="57" spans="1:21" ht="14.25" customHeight="1" x14ac:dyDescent="0.25">
      <c r="A57" s="15">
        <v>53</v>
      </c>
      <c r="B57" s="18" t="s">
        <v>106</v>
      </c>
      <c r="C57" s="17">
        <v>0.125</v>
      </c>
      <c r="D57" s="18" t="s">
        <v>31</v>
      </c>
      <c r="E57" s="19" t="s">
        <v>109</v>
      </c>
      <c r="F57" s="23"/>
      <c r="G57" s="24" t="s">
        <v>33</v>
      </c>
      <c r="H57" s="25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</row>
    <row r="58" spans="1:21" ht="14.25" customHeight="1" x14ac:dyDescent="0.25">
      <c r="A58" s="15">
        <v>54</v>
      </c>
      <c r="B58" s="18" t="s">
        <v>106</v>
      </c>
      <c r="C58" s="17">
        <v>0.125</v>
      </c>
      <c r="D58" s="18" t="s">
        <v>31</v>
      </c>
      <c r="E58" s="19" t="s">
        <v>110</v>
      </c>
      <c r="F58" s="23"/>
      <c r="G58" s="24" t="s">
        <v>33</v>
      </c>
      <c r="H58" s="25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</row>
    <row r="59" spans="1:21" ht="14.25" customHeight="1" x14ac:dyDescent="0.25">
      <c r="A59" s="15">
        <v>55</v>
      </c>
      <c r="B59" s="18" t="s">
        <v>106</v>
      </c>
      <c r="C59" s="17">
        <v>0.91666666666666663</v>
      </c>
      <c r="D59" s="18" t="s">
        <v>46</v>
      </c>
      <c r="E59" s="19" t="s">
        <v>111</v>
      </c>
      <c r="F59" s="23"/>
      <c r="G59" s="24" t="s">
        <v>33</v>
      </c>
      <c r="H59" s="25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ht="14.25" customHeight="1" x14ac:dyDescent="0.25">
      <c r="A60" s="15">
        <v>56</v>
      </c>
      <c r="B60" s="18" t="s">
        <v>106</v>
      </c>
      <c r="C60" s="17">
        <v>0.91666666666666663</v>
      </c>
      <c r="D60" s="18" t="s">
        <v>46</v>
      </c>
      <c r="E60" s="19" t="s">
        <v>112</v>
      </c>
      <c r="F60" s="23"/>
      <c r="G60" s="24" t="s">
        <v>33</v>
      </c>
      <c r="H60" s="25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ht="14.25" customHeight="1" x14ac:dyDescent="0.25">
      <c r="A61" s="15">
        <v>57</v>
      </c>
      <c r="B61" s="18" t="s">
        <v>113</v>
      </c>
      <c r="C61" s="17">
        <v>4.1666666666666664E-2</v>
      </c>
      <c r="D61" s="18" t="s">
        <v>48</v>
      </c>
      <c r="E61" s="19" t="s">
        <v>114</v>
      </c>
      <c r="F61" s="23"/>
      <c r="G61" s="24" t="s">
        <v>33</v>
      </c>
      <c r="H61" s="25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ht="14.25" customHeight="1" x14ac:dyDescent="0.25">
      <c r="A62" s="15">
        <v>58</v>
      </c>
      <c r="B62" s="18" t="s">
        <v>113</v>
      </c>
      <c r="C62" s="17">
        <v>4.1666666666666664E-2</v>
      </c>
      <c r="D62" s="18" t="s">
        <v>48</v>
      </c>
      <c r="E62" s="19" t="s">
        <v>115</v>
      </c>
      <c r="F62" s="23"/>
      <c r="G62" s="24" t="s">
        <v>33</v>
      </c>
      <c r="H62" s="25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ht="14.25" customHeight="1" x14ac:dyDescent="0.25">
      <c r="A63" s="15">
        <v>59</v>
      </c>
      <c r="B63" s="18" t="s">
        <v>113</v>
      </c>
      <c r="C63" s="17">
        <v>0.16666666666666666</v>
      </c>
      <c r="D63" s="18" t="s">
        <v>38</v>
      </c>
      <c r="E63" s="19" t="s">
        <v>116</v>
      </c>
      <c r="F63" s="23"/>
      <c r="G63" s="24" t="s">
        <v>33</v>
      </c>
      <c r="H63" s="25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ht="14.25" customHeight="1" x14ac:dyDescent="0.25">
      <c r="A64" s="15">
        <v>60</v>
      </c>
      <c r="B64" s="18" t="s">
        <v>113</v>
      </c>
      <c r="C64" s="17">
        <v>0.16666666666666666</v>
      </c>
      <c r="D64" s="18" t="s">
        <v>38</v>
      </c>
      <c r="E64" s="19" t="s">
        <v>117</v>
      </c>
      <c r="F64" s="23"/>
      <c r="G64" s="24" t="s">
        <v>33</v>
      </c>
      <c r="H64" s="25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ht="14.25" customHeight="1" x14ac:dyDescent="0.25">
      <c r="A65" s="15">
        <v>61</v>
      </c>
      <c r="B65" s="18" t="s">
        <v>113</v>
      </c>
      <c r="C65" s="17">
        <v>0.875</v>
      </c>
      <c r="D65" s="18" t="s">
        <v>60</v>
      </c>
      <c r="E65" s="19" t="s">
        <v>118</v>
      </c>
      <c r="F65" s="23"/>
      <c r="G65" s="24" t="s">
        <v>33</v>
      </c>
      <c r="H65" s="25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14.25" customHeight="1" x14ac:dyDescent="0.25">
      <c r="A66" s="15">
        <v>62</v>
      </c>
      <c r="B66" s="18" t="s">
        <v>113</v>
      </c>
      <c r="C66" s="17">
        <v>0.875</v>
      </c>
      <c r="D66" s="18" t="s">
        <v>60</v>
      </c>
      <c r="E66" s="19" t="s">
        <v>119</v>
      </c>
      <c r="F66" s="23"/>
      <c r="G66" s="24" t="s">
        <v>33</v>
      </c>
      <c r="H66" s="25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  <row r="67" spans="1:21" ht="14.25" customHeight="1" x14ac:dyDescent="0.25">
      <c r="A67" s="15">
        <v>63</v>
      </c>
      <c r="B67" s="18" t="s">
        <v>120</v>
      </c>
      <c r="C67" s="17">
        <v>8.3333333333333329E-2</v>
      </c>
      <c r="D67" s="18" t="s">
        <v>53</v>
      </c>
      <c r="E67" s="19" t="s">
        <v>121</v>
      </c>
      <c r="F67" s="23"/>
      <c r="G67" s="24" t="s">
        <v>33</v>
      </c>
      <c r="H67" s="25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</row>
    <row r="68" spans="1:21" ht="14.25" customHeight="1" x14ac:dyDescent="0.25">
      <c r="A68" s="15">
        <v>64</v>
      </c>
      <c r="B68" s="18" t="s">
        <v>120</v>
      </c>
      <c r="C68" s="17">
        <v>8.3333333333333329E-2</v>
      </c>
      <c r="D68" s="18" t="s">
        <v>53</v>
      </c>
      <c r="E68" s="19" t="s">
        <v>122</v>
      </c>
      <c r="F68" s="23"/>
      <c r="G68" s="24" t="s">
        <v>33</v>
      </c>
      <c r="H68" s="25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</row>
    <row r="69" spans="1:21" ht="14.25" customHeight="1" x14ac:dyDescent="0.25">
      <c r="A69" s="15">
        <v>65</v>
      </c>
      <c r="B69" s="18" t="s">
        <v>120</v>
      </c>
      <c r="C69" s="17">
        <v>0.20833333333333334</v>
      </c>
      <c r="D69" s="18" t="s">
        <v>55</v>
      </c>
      <c r="E69" s="19" t="s">
        <v>123</v>
      </c>
      <c r="F69" s="23"/>
      <c r="G69" s="24" t="s">
        <v>33</v>
      </c>
      <c r="H69" s="25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</row>
    <row r="70" spans="1:21" ht="14.25" customHeight="1" x14ac:dyDescent="0.25">
      <c r="A70" s="15">
        <v>66</v>
      </c>
      <c r="B70" s="18" t="s">
        <v>120</v>
      </c>
      <c r="C70" s="17">
        <v>0.20833333333333334</v>
      </c>
      <c r="D70" s="18" t="s">
        <v>55</v>
      </c>
      <c r="E70" s="19" t="s">
        <v>124</v>
      </c>
      <c r="F70" s="23"/>
      <c r="G70" s="24" t="s">
        <v>33</v>
      </c>
      <c r="H70" s="25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</row>
    <row r="71" spans="1:21" ht="14.25" customHeight="1" x14ac:dyDescent="0.25">
      <c r="A71" s="15">
        <v>67</v>
      </c>
      <c r="B71" s="18" t="s">
        <v>120</v>
      </c>
      <c r="C71" s="17">
        <v>0.95833333333333337</v>
      </c>
      <c r="D71" s="18" t="s">
        <v>69</v>
      </c>
      <c r="E71" s="19" t="s">
        <v>125</v>
      </c>
      <c r="F71" s="23"/>
      <c r="G71" s="24" t="s">
        <v>33</v>
      </c>
      <c r="H71" s="25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</row>
    <row r="72" spans="1:21" ht="14.25" customHeight="1" x14ac:dyDescent="0.25">
      <c r="A72" s="15">
        <v>68</v>
      </c>
      <c r="B72" s="18" t="s">
        <v>120</v>
      </c>
      <c r="C72" s="17">
        <v>0.95833333333333337</v>
      </c>
      <c r="D72" s="18" t="s">
        <v>69</v>
      </c>
      <c r="E72" s="19" t="s">
        <v>126</v>
      </c>
      <c r="F72" s="23"/>
      <c r="G72" s="24" t="s">
        <v>33</v>
      </c>
      <c r="H72" s="25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</row>
    <row r="73" spans="1:21" ht="14.25" customHeight="1" x14ac:dyDescent="0.25">
      <c r="A73" s="15">
        <v>69</v>
      </c>
      <c r="B73" s="18" t="s">
        <v>127</v>
      </c>
      <c r="C73" s="17">
        <v>6.25E-2</v>
      </c>
      <c r="D73" s="18" t="s">
        <v>67</v>
      </c>
      <c r="E73" s="19" t="s">
        <v>128</v>
      </c>
      <c r="F73" s="23"/>
      <c r="G73" s="24" t="s">
        <v>33</v>
      </c>
      <c r="H73" s="25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</row>
    <row r="74" spans="1:21" ht="14.25" customHeight="1" x14ac:dyDescent="0.25">
      <c r="A74" s="15">
        <v>70</v>
      </c>
      <c r="B74" s="18" t="s">
        <v>127</v>
      </c>
      <c r="C74" s="17">
        <v>6.25E-2</v>
      </c>
      <c r="D74" s="18" t="s">
        <v>67</v>
      </c>
      <c r="E74" s="19" t="s">
        <v>129</v>
      </c>
      <c r="F74" s="23"/>
      <c r="G74" s="24" t="s">
        <v>33</v>
      </c>
      <c r="H74" s="25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ht="14.25" customHeight="1" x14ac:dyDescent="0.25">
      <c r="A75" s="15">
        <v>71</v>
      </c>
      <c r="B75" s="18" t="s">
        <v>127</v>
      </c>
      <c r="C75" s="17">
        <v>0.16666666666666666</v>
      </c>
      <c r="D75" s="18" t="s">
        <v>64</v>
      </c>
      <c r="E75" s="19" t="s">
        <v>130</v>
      </c>
      <c r="F75" s="23"/>
      <c r="G75" s="24" t="s">
        <v>33</v>
      </c>
      <c r="H75" s="25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ht="14.25" customHeight="1" x14ac:dyDescent="0.25">
      <c r="A76" s="15">
        <v>72</v>
      </c>
      <c r="B76" s="18" t="s">
        <v>127</v>
      </c>
      <c r="C76" s="17">
        <v>0.16666666666666666</v>
      </c>
      <c r="D76" s="18" t="s">
        <v>64</v>
      </c>
      <c r="E76" s="19" t="s">
        <v>131</v>
      </c>
      <c r="F76" s="23"/>
      <c r="G76" s="24" t="s">
        <v>33</v>
      </c>
      <c r="H76" s="25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ht="6.75" customHeight="1" x14ac:dyDescent="0.25">
      <c r="A77" s="86"/>
      <c r="B77" s="71"/>
      <c r="C77" s="71"/>
      <c r="D77" s="71"/>
      <c r="E77" s="72"/>
      <c r="F77" s="73"/>
      <c r="G77" s="71"/>
      <c r="H77" s="72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4.25" customHeight="1" x14ac:dyDescent="0.25">
      <c r="A78" s="33"/>
      <c r="B78" s="89" t="s">
        <v>132</v>
      </c>
      <c r="C78" s="71"/>
      <c r="D78" s="71"/>
      <c r="E78" s="72"/>
      <c r="F78" s="74" t="s">
        <v>30</v>
      </c>
      <c r="G78" s="71"/>
      <c r="H78" s="72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4.25" customHeight="1" x14ac:dyDescent="0.25">
      <c r="A79" s="34">
        <v>73</v>
      </c>
      <c r="B79" s="90" t="s">
        <v>133</v>
      </c>
      <c r="C79" s="71"/>
      <c r="D79" s="71"/>
      <c r="E79" s="72"/>
      <c r="F79" s="70"/>
      <c r="G79" s="119"/>
      <c r="H79" s="120"/>
      <c r="I79" s="88" t="str">
        <f t="shared" ref="I79:I90" si="0">IF(F79="","",(IF(OR(F79=F93,F79=F107),"Du har redan valt detta lag som 2:a eller 3:a i gruppen!","")))</f>
        <v/>
      </c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ht="14.25" customHeight="1" x14ac:dyDescent="0.25">
      <c r="A80" s="34">
        <v>74</v>
      </c>
      <c r="B80" s="90" t="s">
        <v>134</v>
      </c>
      <c r="C80" s="71"/>
      <c r="D80" s="71"/>
      <c r="E80" s="72"/>
      <c r="F80" s="70"/>
      <c r="G80" s="119"/>
      <c r="H80" s="120"/>
      <c r="I80" s="88" t="str">
        <f t="shared" si="0"/>
        <v/>
      </c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</row>
    <row r="81" spans="1:21" ht="14.25" customHeight="1" x14ac:dyDescent="0.25">
      <c r="A81" s="34">
        <v>75</v>
      </c>
      <c r="B81" s="90" t="s">
        <v>135</v>
      </c>
      <c r="C81" s="71"/>
      <c r="D81" s="71"/>
      <c r="E81" s="72"/>
      <c r="F81" s="70"/>
      <c r="G81" s="119"/>
      <c r="H81" s="120"/>
      <c r="I81" s="88" t="str">
        <f t="shared" si="0"/>
        <v/>
      </c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spans="1:21" ht="14.25" customHeight="1" x14ac:dyDescent="0.25">
      <c r="A82" s="34">
        <v>76</v>
      </c>
      <c r="B82" s="90" t="s">
        <v>136</v>
      </c>
      <c r="C82" s="71"/>
      <c r="D82" s="71"/>
      <c r="E82" s="72"/>
      <c r="F82" s="70"/>
      <c r="G82" s="119"/>
      <c r="H82" s="120"/>
      <c r="I82" s="88" t="str">
        <f t="shared" si="0"/>
        <v/>
      </c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</row>
    <row r="83" spans="1:21" ht="14.25" customHeight="1" x14ac:dyDescent="0.25">
      <c r="A83" s="34">
        <v>77</v>
      </c>
      <c r="B83" s="90" t="s">
        <v>137</v>
      </c>
      <c r="C83" s="71"/>
      <c r="D83" s="71"/>
      <c r="E83" s="72"/>
      <c r="F83" s="70"/>
      <c r="G83" s="119"/>
      <c r="H83" s="120"/>
      <c r="I83" s="88" t="str">
        <f t="shared" si="0"/>
        <v/>
      </c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</row>
    <row r="84" spans="1:21" ht="14.25" customHeight="1" x14ac:dyDescent="0.25">
      <c r="A84" s="34">
        <v>78</v>
      </c>
      <c r="B84" s="90" t="s">
        <v>138</v>
      </c>
      <c r="C84" s="71"/>
      <c r="D84" s="71"/>
      <c r="E84" s="72"/>
      <c r="F84" s="70"/>
      <c r="G84" s="119"/>
      <c r="H84" s="120"/>
      <c r="I84" s="88" t="str">
        <f t="shared" si="0"/>
        <v/>
      </c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</row>
    <row r="85" spans="1:21" ht="14.25" customHeight="1" x14ac:dyDescent="0.25">
      <c r="A85" s="34">
        <v>79</v>
      </c>
      <c r="B85" s="90" t="s">
        <v>139</v>
      </c>
      <c r="C85" s="71"/>
      <c r="D85" s="71"/>
      <c r="E85" s="72"/>
      <c r="F85" s="70"/>
      <c r="G85" s="119"/>
      <c r="H85" s="120"/>
      <c r="I85" s="88" t="str">
        <f t="shared" si="0"/>
        <v/>
      </c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</row>
    <row r="86" spans="1:21" ht="14.25" customHeight="1" x14ac:dyDescent="0.25">
      <c r="A86" s="34">
        <v>80</v>
      </c>
      <c r="B86" s="90" t="s">
        <v>140</v>
      </c>
      <c r="C86" s="71"/>
      <c r="D86" s="71"/>
      <c r="E86" s="72"/>
      <c r="F86" s="70"/>
      <c r="G86" s="119"/>
      <c r="H86" s="120"/>
      <c r="I86" s="88" t="str">
        <f t="shared" si="0"/>
        <v/>
      </c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</row>
    <row r="87" spans="1:21" ht="14.25" customHeight="1" x14ac:dyDescent="0.25">
      <c r="A87" s="34">
        <v>81</v>
      </c>
      <c r="B87" s="90" t="s">
        <v>141</v>
      </c>
      <c r="C87" s="71"/>
      <c r="D87" s="71"/>
      <c r="E87" s="72"/>
      <c r="F87" s="70"/>
      <c r="G87" s="119"/>
      <c r="H87" s="120"/>
      <c r="I87" s="88" t="str">
        <f t="shared" si="0"/>
        <v/>
      </c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</row>
    <row r="88" spans="1:21" ht="14.25" customHeight="1" x14ac:dyDescent="0.25">
      <c r="A88" s="34">
        <v>82</v>
      </c>
      <c r="B88" s="90" t="s">
        <v>142</v>
      </c>
      <c r="C88" s="71"/>
      <c r="D88" s="71"/>
      <c r="E88" s="72"/>
      <c r="F88" s="70"/>
      <c r="G88" s="119"/>
      <c r="H88" s="120"/>
      <c r="I88" s="88" t="str">
        <f t="shared" si="0"/>
        <v/>
      </c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spans="1:21" ht="14.25" customHeight="1" x14ac:dyDescent="0.25">
      <c r="A89" s="34">
        <v>83</v>
      </c>
      <c r="B89" s="90" t="s">
        <v>143</v>
      </c>
      <c r="C89" s="71"/>
      <c r="D89" s="71"/>
      <c r="E89" s="72"/>
      <c r="F89" s="70"/>
      <c r="G89" s="119"/>
      <c r="H89" s="120"/>
      <c r="I89" s="88" t="str">
        <f t="shared" si="0"/>
        <v/>
      </c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spans="1:21" ht="14.25" customHeight="1" x14ac:dyDescent="0.25">
      <c r="A90" s="34">
        <v>84</v>
      </c>
      <c r="B90" s="90" t="s">
        <v>144</v>
      </c>
      <c r="C90" s="71"/>
      <c r="D90" s="71"/>
      <c r="E90" s="72"/>
      <c r="F90" s="70"/>
      <c r="G90" s="119"/>
      <c r="H90" s="120"/>
      <c r="I90" s="88" t="str">
        <f t="shared" si="0"/>
        <v/>
      </c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 ht="6.75" customHeight="1" x14ac:dyDescent="0.25">
      <c r="A91" s="86"/>
      <c r="B91" s="71"/>
      <c r="C91" s="71"/>
      <c r="D91" s="71"/>
      <c r="E91" s="72"/>
      <c r="F91" s="73"/>
      <c r="G91" s="71"/>
      <c r="H91" s="72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14.25" customHeight="1" x14ac:dyDescent="0.25">
      <c r="A92" s="12"/>
      <c r="B92" s="89" t="s">
        <v>145</v>
      </c>
      <c r="C92" s="71"/>
      <c r="D92" s="71"/>
      <c r="E92" s="72"/>
      <c r="F92" s="74" t="s">
        <v>30</v>
      </c>
      <c r="G92" s="71"/>
      <c r="H92" s="72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14.25" customHeight="1" x14ac:dyDescent="0.25">
      <c r="A93" s="34">
        <v>85</v>
      </c>
      <c r="B93" s="90" t="s">
        <v>133</v>
      </c>
      <c r="C93" s="71"/>
      <c r="D93" s="71"/>
      <c r="E93" s="72"/>
      <c r="F93" s="70"/>
      <c r="G93" s="71"/>
      <c r="H93" s="72"/>
      <c r="I93" s="88" t="str">
        <f t="shared" ref="I93:I104" si="1">IF(F93="","",(IF(OR(F93=F79,F93=F107),"Du har redan valt detta lag som 1:a eller 3:a i gruppen!","")))</f>
        <v/>
      </c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ht="14.25" customHeight="1" x14ac:dyDescent="0.25">
      <c r="A94" s="34">
        <v>86</v>
      </c>
      <c r="B94" s="90" t="s">
        <v>134</v>
      </c>
      <c r="C94" s="71"/>
      <c r="D94" s="71"/>
      <c r="E94" s="72"/>
      <c r="F94" s="70"/>
      <c r="G94" s="71"/>
      <c r="H94" s="72"/>
      <c r="I94" s="88" t="str">
        <f t="shared" si="1"/>
        <v/>
      </c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 ht="14.25" customHeight="1" x14ac:dyDescent="0.25">
      <c r="A95" s="34">
        <v>87</v>
      </c>
      <c r="B95" s="90" t="s">
        <v>135</v>
      </c>
      <c r="C95" s="71"/>
      <c r="D95" s="71"/>
      <c r="E95" s="72"/>
      <c r="F95" s="70"/>
      <c r="G95" s="71"/>
      <c r="H95" s="72"/>
      <c r="I95" s="88" t="str">
        <f t="shared" si="1"/>
        <v/>
      </c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 ht="14.25" customHeight="1" x14ac:dyDescent="0.25">
      <c r="A96" s="34">
        <v>88</v>
      </c>
      <c r="B96" s="90" t="s">
        <v>136</v>
      </c>
      <c r="C96" s="71"/>
      <c r="D96" s="71"/>
      <c r="E96" s="72"/>
      <c r="F96" s="70"/>
      <c r="G96" s="71"/>
      <c r="H96" s="72"/>
      <c r="I96" s="88" t="str">
        <f t="shared" si="1"/>
        <v/>
      </c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ht="14.25" customHeight="1" x14ac:dyDescent="0.25">
      <c r="A97" s="34">
        <v>89</v>
      </c>
      <c r="B97" s="90" t="s">
        <v>137</v>
      </c>
      <c r="C97" s="71"/>
      <c r="D97" s="71"/>
      <c r="E97" s="72"/>
      <c r="F97" s="70"/>
      <c r="G97" s="71"/>
      <c r="H97" s="72"/>
      <c r="I97" s="88" t="str">
        <f t="shared" si="1"/>
        <v/>
      </c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  <row r="98" spans="1:21" ht="14.25" customHeight="1" x14ac:dyDescent="0.25">
      <c r="A98" s="34">
        <v>90</v>
      </c>
      <c r="B98" s="90" t="s">
        <v>138</v>
      </c>
      <c r="C98" s="71"/>
      <c r="D98" s="71"/>
      <c r="E98" s="72"/>
      <c r="F98" s="70"/>
      <c r="G98" s="71"/>
      <c r="H98" s="72"/>
      <c r="I98" s="88" t="str">
        <f t="shared" si="1"/>
        <v/>
      </c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</row>
    <row r="99" spans="1:21" ht="14.25" customHeight="1" x14ac:dyDescent="0.25">
      <c r="A99" s="34">
        <v>91</v>
      </c>
      <c r="B99" s="90" t="s">
        <v>139</v>
      </c>
      <c r="C99" s="71"/>
      <c r="D99" s="71"/>
      <c r="E99" s="72"/>
      <c r="F99" s="70"/>
      <c r="G99" s="71"/>
      <c r="H99" s="72"/>
      <c r="I99" s="88" t="str">
        <f t="shared" si="1"/>
        <v/>
      </c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</row>
    <row r="100" spans="1:21" ht="14.25" customHeight="1" x14ac:dyDescent="0.25">
      <c r="A100" s="34">
        <v>92</v>
      </c>
      <c r="B100" s="90" t="s">
        <v>140</v>
      </c>
      <c r="C100" s="71"/>
      <c r="D100" s="71"/>
      <c r="E100" s="72"/>
      <c r="F100" s="70"/>
      <c r="G100" s="71"/>
      <c r="H100" s="72"/>
      <c r="I100" s="88" t="str">
        <f t="shared" si="1"/>
        <v/>
      </c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</row>
    <row r="101" spans="1:21" ht="14.25" customHeight="1" x14ac:dyDescent="0.25">
      <c r="A101" s="34">
        <v>93</v>
      </c>
      <c r="B101" s="90" t="s">
        <v>141</v>
      </c>
      <c r="C101" s="71"/>
      <c r="D101" s="71"/>
      <c r="E101" s="72"/>
      <c r="F101" s="70"/>
      <c r="G101" s="71"/>
      <c r="H101" s="72"/>
      <c r="I101" s="88" t="str">
        <f t="shared" si="1"/>
        <v/>
      </c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spans="1:21" ht="14.25" customHeight="1" x14ac:dyDescent="0.25">
      <c r="A102" s="34">
        <v>94</v>
      </c>
      <c r="B102" s="90" t="s">
        <v>142</v>
      </c>
      <c r="C102" s="71"/>
      <c r="D102" s="71"/>
      <c r="E102" s="72"/>
      <c r="F102" s="70"/>
      <c r="G102" s="71"/>
      <c r="H102" s="72"/>
      <c r="I102" s="88" t="str">
        <f t="shared" si="1"/>
        <v/>
      </c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</row>
    <row r="103" spans="1:21" ht="14.25" customHeight="1" x14ac:dyDescent="0.25">
      <c r="A103" s="34">
        <v>95</v>
      </c>
      <c r="B103" s="90" t="s">
        <v>143</v>
      </c>
      <c r="C103" s="71"/>
      <c r="D103" s="71"/>
      <c r="E103" s="72"/>
      <c r="F103" s="70"/>
      <c r="G103" s="71"/>
      <c r="H103" s="72"/>
      <c r="I103" s="88" t="str">
        <f t="shared" si="1"/>
        <v/>
      </c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</row>
    <row r="104" spans="1:21" ht="14.25" customHeight="1" x14ac:dyDescent="0.25">
      <c r="A104" s="34">
        <v>96</v>
      </c>
      <c r="B104" s="90" t="s">
        <v>144</v>
      </c>
      <c r="C104" s="71"/>
      <c r="D104" s="71"/>
      <c r="E104" s="72"/>
      <c r="F104" s="70"/>
      <c r="G104" s="71"/>
      <c r="H104" s="72"/>
      <c r="I104" s="88" t="str">
        <f t="shared" si="1"/>
        <v/>
      </c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</row>
    <row r="105" spans="1:21" ht="6.75" customHeight="1" x14ac:dyDescent="0.25">
      <c r="A105" s="86"/>
      <c r="B105" s="71"/>
      <c r="C105" s="71"/>
      <c r="D105" s="71"/>
      <c r="E105" s="72"/>
      <c r="F105" s="73"/>
      <c r="G105" s="71"/>
      <c r="H105" s="72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14.25" customHeight="1" x14ac:dyDescent="0.2">
      <c r="A106" s="96" t="s">
        <v>146</v>
      </c>
      <c r="B106" s="97" t="s">
        <v>147</v>
      </c>
      <c r="C106" s="78"/>
      <c r="D106" s="78"/>
      <c r="E106" s="79"/>
      <c r="F106" s="74" t="s">
        <v>30</v>
      </c>
      <c r="G106" s="71"/>
      <c r="H106" s="72"/>
      <c r="I106" s="14"/>
      <c r="J106" s="91" t="s">
        <v>148</v>
      </c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</row>
    <row r="107" spans="1:21" ht="14.25" customHeight="1" x14ac:dyDescent="0.25">
      <c r="A107" s="93"/>
      <c r="B107" s="80"/>
      <c r="C107" s="81"/>
      <c r="D107" s="81"/>
      <c r="E107" s="82"/>
      <c r="F107" s="70"/>
      <c r="G107" s="71"/>
      <c r="H107" s="72"/>
      <c r="I107" s="35" t="s">
        <v>149</v>
      </c>
      <c r="J107" s="92" t="str">
        <f>IF(OR(F107="Mexico",F107="Sydkorea",F107="Sydafrika",F107="Tjeckien"),"A","")</f>
        <v/>
      </c>
      <c r="K107" s="92" t="str">
        <f>IF(OR(F108="Kanada",F108="Qatar",F108="Schweiz",F108="Bosnien"),"B","")</f>
        <v/>
      </c>
      <c r="L107" s="92" t="str">
        <f>IF(OR(F109="Brasilien",F109="Marocko",F109="Haiti",F109="Skottland"),"C","")</f>
        <v/>
      </c>
      <c r="M107" s="92" t="str">
        <f>IF(OR(F110="USA",F110="Paraguay",F110="Australien",F110="Turkiet"),"D","")</f>
        <v/>
      </c>
      <c r="N107" s="92" t="str">
        <f>IF(OR(F111="Tyskland",F111="Curaçao",F111="Elfenbenskusten",F111="Ecuador"),"E","")</f>
        <v/>
      </c>
      <c r="O107" s="92" t="str">
        <f>IF(OR(F112="Nederländerna",F112="Japan",F112="Tunisien",F112="Sverige"),"F","")</f>
        <v/>
      </c>
      <c r="P107" s="92" t="str">
        <f>IF(OR(F113="Belgien",F113="Iran",F113="Nya Zeeland",F113="Egypten"),"G","")</f>
        <v/>
      </c>
      <c r="Q107" s="92" t="str">
        <f>IF(OR(F114="Spanien",F114="Saudiarabien",F114="Uruguay",F114="Kap Verde"),"H","")</f>
        <v/>
      </c>
      <c r="R107" s="92" t="str">
        <f>IF(OR(F115="Frankrike",F115="Senegal",F115="Norge",F115="Irak"),"I","")</f>
        <v/>
      </c>
      <c r="S107" s="92" t="str">
        <f>IF(OR(F116="Argentina",F116="Algeriet",F116="Österrike",F116="Jordanien"),"J","")</f>
        <v/>
      </c>
      <c r="T107" s="92" t="str">
        <f>IF(OR(F117="Portugal",F117="Uzbekistan",F117="Colombia",F117="Kongo"),"K","")</f>
        <v/>
      </c>
      <c r="U107" s="92" t="str">
        <f>IF(OR(F118="England",F118="Ghana",F118="Kroatien",F118="Panama"),"L","")</f>
        <v/>
      </c>
    </row>
    <row r="108" spans="1:21" ht="14.25" customHeight="1" x14ac:dyDescent="0.25">
      <c r="A108" s="93"/>
      <c r="B108" s="80"/>
      <c r="C108" s="81"/>
      <c r="D108" s="81"/>
      <c r="E108" s="82"/>
      <c r="F108" s="70"/>
      <c r="G108" s="71"/>
      <c r="H108" s="72"/>
      <c r="I108" s="35" t="s">
        <v>150</v>
      </c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</row>
    <row r="109" spans="1:21" ht="14.25" customHeight="1" x14ac:dyDescent="0.25">
      <c r="A109" s="93"/>
      <c r="B109" s="80"/>
      <c r="C109" s="81"/>
      <c r="D109" s="81"/>
      <c r="E109" s="82"/>
      <c r="F109" s="70"/>
      <c r="G109" s="71"/>
      <c r="H109" s="72"/>
      <c r="I109" s="35" t="s">
        <v>151</v>
      </c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</row>
    <row r="110" spans="1:21" ht="14.25" customHeight="1" x14ac:dyDescent="0.25">
      <c r="A110" s="93"/>
      <c r="B110" s="80"/>
      <c r="C110" s="81"/>
      <c r="D110" s="81"/>
      <c r="E110" s="82"/>
      <c r="F110" s="70"/>
      <c r="G110" s="71"/>
      <c r="H110" s="72"/>
      <c r="I110" s="35" t="s">
        <v>152</v>
      </c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</row>
    <row r="111" spans="1:21" ht="14.25" customHeight="1" x14ac:dyDescent="0.25">
      <c r="A111" s="93"/>
      <c r="B111" s="80"/>
      <c r="C111" s="81"/>
      <c r="D111" s="81"/>
      <c r="E111" s="82"/>
      <c r="F111" s="70"/>
      <c r="G111" s="71"/>
      <c r="H111" s="72"/>
      <c r="I111" s="35" t="s">
        <v>153</v>
      </c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</row>
    <row r="112" spans="1:21" ht="14.25" customHeight="1" x14ac:dyDescent="0.25">
      <c r="A112" s="93"/>
      <c r="B112" s="80"/>
      <c r="C112" s="81"/>
      <c r="D112" s="81"/>
      <c r="E112" s="82"/>
      <c r="F112" s="70"/>
      <c r="G112" s="71"/>
      <c r="H112" s="72"/>
      <c r="I112" s="35" t="s">
        <v>154</v>
      </c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</row>
    <row r="113" spans="1:21" ht="14.25" customHeight="1" x14ac:dyDescent="0.25">
      <c r="A113" s="93"/>
      <c r="B113" s="80"/>
      <c r="C113" s="81"/>
      <c r="D113" s="81"/>
      <c r="E113" s="82"/>
      <c r="F113" s="70"/>
      <c r="G113" s="71"/>
      <c r="H113" s="72"/>
      <c r="I113" s="35" t="s">
        <v>155</v>
      </c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</row>
    <row r="114" spans="1:21" ht="14.25" customHeight="1" x14ac:dyDescent="0.25">
      <c r="A114" s="93"/>
      <c r="B114" s="80"/>
      <c r="C114" s="81"/>
      <c r="D114" s="81"/>
      <c r="E114" s="82"/>
      <c r="F114" s="70"/>
      <c r="G114" s="71"/>
      <c r="H114" s="72"/>
      <c r="I114" s="35" t="s">
        <v>156</v>
      </c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</row>
    <row r="115" spans="1:21" ht="14.25" customHeight="1" x14ac:dyDescent="0.25">
      <c r="A115" s="93"/>
      <c r="B115" s="80"/>
      <c r="C115" s="81"/>
      <c r="D115" s="81"/>
      <c r="E115" s="82"/>
      <c r="F115" s="70"/>
      <c r="G115" s="71"/>
      <c r="H115" s="72"/>
      <c r="I115" s="35" t="s">
        <v>157</v>
      </c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</row>
    <row r="116" spans="1:21" ht="14.25" customHeight="1" x14ac:dyDescent="0.25">
      <c r="A116" s="93"/>
      <c r="B116" s="80"/>
      <c r="C116" s="81"/>
      <c r="D116" s="81"/>
      <c r="E116" s="82"/>
      <c r="F116" s="70"/>
      <c r="G116" s="71"/>
      <c r="H116" s="72"/>
      <c r="I116" s="35" t="s">
        <v>158</v>
      </c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</row>
    <row r="117" spans="1:21" ht="14.25" customHeight="1" x14ac:dyDescent="0.25">
      <c r="A117" s="93"/>
      <c r="B117" s="80"/>
      <c r="C117" s="81"/>
      <c r="D117" s="81"/>
      <c r="E117" s="82"/>
      <c r="F117" s="70"/>
      <c r="G117" s="71"/>
      <c r="H117" s="72"/>
      <c r="I117" s="35" t="s">
        <v>159</v>
      </c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</row>
    <row r="118" spans="1:21" ht="14.25" customHeight="1" x14ac:dyDescent="0.25">
      <c r="A118" s="93"/>
      <c r="B118" s="83"/>
      <c r="C118" s="84"/>
      <c r="D118" s="84"/>
      <c r="E118" s="85"/>
      <c r="F118" s="70"/>
      <c r="G118" s="71"/>
      <c r="H118" s="72"/>
      <c r="I118" s="35" t="s">
        <v>160</v>
      </c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</row>
    <row r="119" spans="1:21" ht="6.75" customHeight="1" x14ac:dyDescent="0.25">
      <c r="A119" s="86"/>
      <c r="B119" s="71"/>
      <c r="C119" s="71"/>
      <c r="D119" s="71"/>
      <c r="E119" s="72"/>
      <c r="F119" s="73"/>
      <c r="G119" s="71"/>
      <c r="H119" s="72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14.25" customHeight="1" x14ac:dyDescent="0.25">
      <c r="A120" s="34"/>
      <c r="B120" s="98" t="s">
        <v>161</v>
      </c>
      <c r="C120" s="71"/>
      <c r="D120" s="71"/>
      <c r="E120" s="71"/>
      <c r="F120" s="74" t="s">
        <v>30</v>
      </c>
      <c r="G120" s="71"/>
      <c r="H120" s="72"/>
      <c r="I120" s="32"/>
      <c r="J120" s="95" t="str">
        <f>IF(COUNTA(F107:H118)&gt;8,"Du har valt fler än 8 lag som bästa treor! Gör om, gör rätt!","")</f>
        <v/>
      </c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</row>
    <row r="121" spans="1:21" ht="14.25" customHeight="1" x14ac:dyDescent="0.25">
      <c r="A121" s="34">
        <v>105</v>
      </c>
      <c r="B121" s="36" t="str">
        <f>IF(F93="","",F93)</f>
        <v/>
      </c>
      <c r="C121" s="99" t="str">
        <f>IF(F94="","",F94)</f>
        <v/>
      </c>
      <c r="D121" s="72"/>
      <c r="E121" s="37" t="s">
        <v>162</v>
      </c>
      <c r="F121" s="70"/>
      <c r="G121" s="71"/>
      <c r="H121" s="72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14.25" customHeight="1" x14ac:dyDescent="0.25">
      <c r="A122" s="34">
        <v>106</v>
      </c>
      <c r="B122" s="36" t="str">
        <f>IF(F81="","",F81)</f>
        <v/>
      </c>
      <c r="C122" s="99" t="str">
        <f>IF(F98="","",F98)</f>
        <v/>
      </c>
      <c r="D122" s="72"/>
      <c r="E122" s="37" t="s">
        <v>162</v>
      </c>
      <c r="F122" s="70"/>
      <c r="G122" s="71"/>
      <c r="H122" s="72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14.25" customHeight="1" x14ac:dyDescent="0.25">
      <c r="A123" s="34">
        <v>107</v>
      </c>
      <c r="B123" s="36" t="str">
        <f t="shared" ref="B123:B124" si="2">IF(F83="","",F83)</f>
        <v/>
      </c>
      <c r="C123" s="100"/>
      <c r="D123" s="72"/>
      <c r="E123" s="37" t="s">
        <v>162</v>
      </c>
      <c r="F123" s="70"/>
      <c r="G123" s="71"/>
      <c r="H123" s="72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14.25" customHeight="1" x14ac:dyDescent="0.25">
      <c r="A124" s="34">
        <v>108</v>
      </c>
      <c r="B124" s="36" t="str">
        <f t="shared" si="2"/>
        <v/>
      </c>
      <c r="C124" s="99"/>
      <c r="D124" s="72"/>
      <c r="E124" s="37" t="s">
        <v>162</v>
      </c>
      <c r="F124" s="70"/>
      <c r="G124" s="71"/>
      <c r="H124" s="72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14.25" customHeight="1" x14ac:dyDescent="0.25">
      <c r="A125" s="34">
        <v>109</v>
      </c>
      <c r="B125" s="36" t="str">
        <f>IF(F97="","",F97)</f>
        <v/>
      </c>
      <c r="C125" s="99"/>
      <c r="D125" s="72"/>
      <c r="E125" s="37" t="s">
        <v>162</v>
      </c>
      <c r="F125" s="70"/>
      <c r="G125" s="71"/>
      <c r="H125" s="72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14.25" customHeight="1" x14ac:dyDescent="0.25">
      <c r="A126" s="34">
        <v>110</v>
      </c>
      <c r="B126" s="36" t="str">
        <f>IF(F87="","",F87)</f>
        <v/>
      </c>
      <c r="C126" s="100"/>
      <c r="D126" s="72"/>
      <c r="E126" s="37" t="s">
        <v>162</v>
      </c>
      <c r="F126" s="70"/>
      <c r="G126" s="71"/>
      <c r="H126" s="72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14.25" customHeight="1" x14ac:dyDescent="0.25">
      <c r="A127" s="34">
        <v>111</v>
      </c>
      <c r="B127" s="36" t="str">
        <f>IF(F79="","",F79)</f>
        <v/>
      </c>
      <c r="C127" s="100"/>
      <c r="D127" s="72"/>
      <c r="E127" s="37" t="s">
        <v>162</v>
      </c>
      <c r="F127" s="70"/>
      <c r="G127" s="71"/>
      <c r="H127" s="72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14.25" customHeight="1" x14ac:dyDescent="0.25">
      <c r="A128" s="34">
        <v>112</v>
      </c>
      <c r="B128" s="36" t="str">
        <f>IF(F90="","",F90)</f>
        <v/>
      </c>
      <c r="C128" s="100"/>
      <c r="D128" s="72"/>
      <c r="E128" s="37" t="s">
        <v>162</v>
      </c>
      <c r="F128" s="70"/>
      <c r="G128" s="71"/>
      <c r="H128" s="72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14.25" customHeight="1" x14ac:dyDescent="0.25">
      <c r="A129" s="34">
        <v>113</v>
      </c>
      <c r="B129" s="38" t="str">
        <f>IF(F85="","",F85)</f>
        <v/>
      </c>
      <c r="C129" s="100"/>
      <c r="D129" s="72"/>
      <c r="E129" s="37" t="s">
        <v>162</v>
      </c>
      <c r="F129" s="70"/>
      <c r="G129" s="71"/>
      <c r="H129" s="72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14.25" customHeight="1" x14ac:dyDescent="0.25">
      <c r="A130" s="34">
        <v>114</v>
      </c>
      <c r="B130" s="36" t="str">
        <f>IF(F82="","",F82)</f>
        <v/>
      </c>
      <c r="C130" s="100"/>
      <c r="D130" s="72"/>
      <c r="E130" s="37" t="s">
        <v>162</v>
      </c>
      <c r="F130" s="70"/>
      <c r="G130" s="71"/>
      <c r="H130" s="72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14.25" customHeight="1" x14ac:dyDescent="0.25">
      <c r="A131" s="34">
        <v>115</v>
      </c>
      <c r="B131" s="36" t="str">
        <f>IF(F86="","",F86)</f>
        <v/>
      </c>
      <c r="C131" s="99"/>
      <c r="D131" s="72"/>
      <c r="E131" s="37" t="s">
        <v>162</v>
      </c>
      <c r="F131" s="70"/>
      <c r="G131" s="71"/>
      <c r="H131" s="72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14.25" customHeight="1" x14ac:dyDescent="0.25">
      <c r="A132" s="34">
        <v>116</v>
      </c>
      <c r="B132" s="36" t="str">
        <f>IF(F103="","",F103)</f>
        <v/>
      </c>
      <c r="C132" s="99"/>
      <c r="D132" s="72"/>
      <c r="E132" s="37" t="s">
        <v>162</v>
      </c>
      <c r="F132" s="70"/>
      <c r="G132" s="71"/>
      <c r="H132" s="72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14.25" customHeight="1" x14ac:dyDescent="0.25">
      <c r="A133" s="34">
        <v>117</v>
      </c>
      <c r="B133" s="36" t="str">
        <f>IF(F80="","",F80)</f>
        <v/>
      </c>
      <c r="C133" s="100"/>
      <c r="D133" s="72"/>
      <c r="E133" s="37" t="s">
        <v>162</v>
      </c>
      <c r="F133" s="70"/>
      <c r="G133" s="71"/>
      <c r="H133" s="72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14.25" customHeight="1" x14ac:dyDescent="0.25">
      <c r="A134" s="34">
        <v>118</v>
      </c>
      <c r="B134" s="36" t="str">
        <f>IF(F96="","",F96)</f>
        <v/>
      </c>
      <c r="C134" s="99"/>
      <c r="D134" s="72"/>
      <c r="E134" s="37" t="s">
        <v>162</v>
      </c>
      <c r="F134" s="70"/>
      <c r="G134" s="71"/>
      <c r="H134" s="72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14.25" customHeight="1" x14ac:dyDescent="0.25">
      <c r="A135" s="34">
        <v>119</v>
      </c>
      <c r="B135" s="36" t="str">
        <f t="shared" ref="B135:B136" si="3">IF(F88="","",F88)</f>
        <v/>
      </c>
      <c r="C135" s="99"/>
      <c r="D135" s="72"/>
      <c r="E135" s="37" t="s">
        <v>162</v>
      </c>
      <c r="F135" s="70"/>
      <c r="G135" s="71"/>
      <c r="H135" s="72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14.25" customHeight="1" x14ac:dyDescent="0.25">
      <c r="A136" s="34">
        <v>120</v>
      </c>
      <c r="B136" s="36" t="str">
        <f t="shared" si="3"/>
        <v/>
      </c>
      <c r="C136" s="100"/>
      <c r="D136" s="72"/>
      <c r="E136" s="37" t="s">
        <v>162</v>
      </c>
      <c r="F136" s="70"/>
      <c r="G136" s="71"/>
      <c r="H136" s="72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6.75" customHeight="1" x14ac:dyDescent="0.25">
      <c r="A137" s="86"/>
      <c r="B137" s="71"/>
      <c r="C137" s="71"/>
      <c r="D137" s="71"/>
      <c r="E137" s="72"/>
      <c r="F137" s="73"/>
      <c r="G137" s="71"/>
      <c r="H137" s="72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14.25" customHeight="1" x14ac:dyDescent="0.25">
      <c r="A138" s="15"/>
      <c r="B138" s="98" t="s">
        <v>163</v>
      </c>
      <c r="C138" s="71"/>
      <c r="D138" s="71"/>
      <c r="E138" s="71"/>
      <c r="F138" s="74" t="s">
        <v>30</v>
      </c>
      <c r="G138" s="71"/>
      <c r="H138" s="72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14.25" customHeight="1" x14ac:dyDescent="0.25">
      <c r="A139" s="34">
        <v>121</v>
      </c>
      <c r="B139" s="39" t="str">
        <f>IF(F123="","",F123)</f>
        <v/>
      </c>
      <c r="C139" s="101" t="str">
        <f>IF(F126="","",F126)</f>
        <v/>
      </c>
      <c r="D139" s="71"/>
      <c r="E139" s="40" t="s">
        <v>164</v>
      </c>
      <c r="F139" s="75"/>
      <c r="G139" s="71"/>
      <c r="H139" s="72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14.25" customHeight="1" x14ac:dyDescent="0.25">
      <c r="A140" s="34">
        <v>122</v>
      </c>
      <c r="B140" s="39" t="str">
        <f>IF(F121="","",F121)</f>
        <v/>
      </c>
      <c r="C140" s="101" t="str">
        <f>IF(F124="","",F124)</f>
        <v/>
      </c>
      <c r="D140" s="71"/>
      <c r="E140" s="40" t="s">
        <v>164</v>
      </c>
      <c r="F140" s="75"/>
      <c r="G140" s="71"/>
      <c r="H140" s="72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14.25" customHeight="1" x14ac:dyDescent="0.25">
      <c r="A141" s="34">
        <v>123</v>
      </c>
      <c r="B141" s="39" t="str">
        <f>IF(F122="","",F122)</f>
        <v/>
      </c>
      <c r="C141" s="101" t="str">
        <f>IF(F125="","",F125)</f>
        <v/>
      </c>
      <c r="D141" s="71"/>
      <c r="E141" s="40" t="s">
        <v>164</v>
      </c>
      <c r="F141" s="75"/>
      <c r="G141" s="71"/>
      <c r="H141" s="72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14.25" customHeight="1" x14ac:dyDescent="0.25">
      <c r="A142" s="34">
        <v>124</v>
      </c>
      <c r="B142" s="39" t="str">
        <f>IF(F127="","",F127)</f>
        <v/>
      </c>
      <c r="C142" s="101" t="str">
        <f>IF(F128="","",F128)</f>
        <v/>
      </c>
      <c r="D142" s="71"/>
      <c r="E142" s="40" t="s">
        <v>164</v>
      </c>
      <c r="F142" s="75"/>
      <c r="G142" s="71"/>
      <c r="H142" s="72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14.25" customHeight="1" x14ac:dyDescent="0.25">
      <c r="A143" s="34">
        <v>125</v>
      </c>
      <c r="B143" s="39" t="str">
        <f>IF(F132="","",F132)</f>
        <v/>
      </c>
      <c r="C143" s="101" t="str">
        <f>IF(F131="","",F131)</f>
        <v/>
      </c>
      <c r="D143" s="71"/>
      <c r="E143" s="40" t="s">
        <v>164</v>
      </c>
      <c r="F143" s="75"/>
      <c r="G143" s="71"/>
      <c r="H143" s="72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14.25" customHeight="1" x14ac:dyDescent="0.25">
      <c r="A144" s="34">
        <v>126</v>
      </c>
      <c r="B144" s="39" t="str">
        <f>IF(F130="","",F130)</f>
        <v/>
      </c>
      <c r="C144" s="101" t="str">
        <f>IF(F129="","",F129)</f>
        <v/>
      </c>
      <c r="D144" s="71"/>
      <c r="E144" s="40" t="s">
        <v>164</v>
      </c>
      <c r="F144" s="75"/>
      <c r="G144" s="71"/>
      <c r="H144" s="72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14.25" customHeight="1" x14ac:dyDescent="0.25">
      <c r="A145" s="34">
        <v>127</v>
      </c>
      <c r="B145" s="39" t="str">
        <f>IF(F135="","",F135)</f>
        <v/>
      </c>
      <c r="C145" s="101" t="str">
        <f>IF(F134="","",F134)</f>
        <v/>
      </c>
      <c r="D145" s="71"/>
      <c r="E145" s="40" t="s">
        <v>164</v>
      </c>
      <c r="F145" s="75"/>
      <c r="G145" s="71"/>
      <c r="H145" s="72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4.25" customHeight="1" x14ac:dyDescent="0.25">
      <c r="A146" s="34">
        <v>128</v>
      </c>
      <c r="B146" s="39" t="str">
        <f>IF(F133="","",F133)</f>
        <v/>
      </c>
      <c r="C146" s="101" t="str">
        <f>IF(F136="","",F136)</f>
        <v/>
      </c>
      <c r="D146" s="71"/>
      <c r="E146" s="40" t="s">
        <v>164</v>
      </c>
      <c r="F146" s="75"/>
      <c r="G146" s="71"/>
      <c r="H146" s="72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6.75" customHeight="1" x14ac:dyDescent="0.25">
      <c r="A147" s="86"/>
      <c r="B147" s="71"/>
      <c r="C147" s="71"/>
      <c r="D147" s="71"/>
      <c r="E147" s="72"/>
      <c r="F147" s="73"/>
      <c r="G147" s="71"/>
      <c r="H147" s="72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14.25" customHeight="1" x14ac:dyDescent="0.25">
      <c r="A148" s="15"/>
      <c r="B148" s="98" t="s">
        <v>165</v>
      </c>
      <c r="C148" s="71"/>
      <c r="D148" s="71"/>
      <c r="E148" s="71"/>
      <c r="F148" s="74" t="s">
        <v>30</v>
      </c>
      <c r="G148" s="71"/>
      <c r="H148" s="72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14.25" customHeight="1" x14ac:dyDescent="0.25">
      <c r="A149" s="34">
        <v>129</v>
      </c>
      <c r="B149" s="39" t="str">
        <f>IF(F139="","",F139)</f>
        <v/>
      </c>
      <c r="C149" s="101" t="str">
        <f>IF(F140="","",F140)</f>
        <v/>
      </c>
      <c r="D149" s="72"/>
      <c r="E149" s="37" t="s">
        <v>166</v>
      </c>
      <c r="F149" s="75"/>
      <c r="G149" s="71"/>
      <c r="H149" s="72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14.25" customHeight="1" x14ac:dyDescent="0.25">
      <c r="A150" s="34">
        <v>130</v>
      </c>
      <c r="B150" s="39" t="str">
        <f>IF(F143="","",F143)</f>
        <v/>
      </c>
      <c r="C150" s="101" t="str">
        <f>IF(F144="","",F144)</f>
        <v/>
      </c>
      <c r="D150" s="72"/>
      <c r="E150" s="37" t="s">
        <v>166</v>
      </c>
      <c r="F150" s="75"/>
      <c r="G150" s="71"/>
      <c r="H150" s="72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14.25" customHeight="1" x14ac:dyDescent="0.25">
      <c r="A151" s="34">
        <v>131</v>
      </c>
      <c r="B151" s="39" t="str">
        <f>IF(F141="","",F141)</f>
        <v/>
      </c>
      <c r="C151" s="101" t="str">
        <f>IF(F142="","",F142)</f>
        <v/>
      </c>
      <c r="D151" s="72"/>
      <c r="E151" s="37" t="s">
        <v>166</v>
      </c>
      <c r="F151" s="75"/>
      <c r="G151" s="71"/>
      <c r="H151" s="72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14.25" customHeight="1" x14ac:dyDescent="0.25">
      <c r="A152" s="34">
        <v>132</v>
      </c>
      <c r="B152" s="39" t="str">
        <f>IF(F145="","",F145)</f>
        <v/>
      </c>
      <c r="C152" s="101" t="str">
        <f>IF(F146="","",F146)</f>
        <v/>
      </c>
      <c r="D152" s="72"/>
      <c r="E152" s="37" t="s">
        <v>166</v>
      </c>
      <c r="F152" s="75"/>
      <c r="G152" s="71"/>
      <c r="H152" s="72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6.75" customHeight="1" x14ac:dyDescent="0.25">
      <c r="A153" s="86"/>
      <c r="B153" s="71"/>
      <c r="C153" s="71"/>
      <c r="D153" s="71"/>
      <c r="E153" s="72"/>
      <c r="F153" s="73"/>
      <c r="G153" s="71"/>
      <c r="H153" s="72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14.25" customHeight="1" x14ac:dyDescent="0.25">
      <c r="A154" s="34"/>
      <c r="B154" s="98" t="s">
        <v>167</v>
      </c>
      <c r="C154" s="71"/>
      <c r="D154" s="71"/>
      <c r="E154" s="71"/>
      <c r="F154" s="74" t="s">
        <v>30</v>
      </c>
      <c r="G154" s="71"/>
      <c r="H154" s="72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14.25" customHeight="1" x14ac:dyDescent="0.25">
      <c r="A155" s="34">
        <v>133</v>
      </c>
      <c r="B155" s="36" t="str">
        <f>IF(F149="","",F149)</f>
        <v/>
      </c>
      <c r="C155" s="106" t="str">
        <f>IF(F150="","",F150)</f>
        <v/>
      </c>
      <c r="D155" s="72"/>
      <c r="E155" s="37" t="s">
        <v>168</v>
      </c>
      <c r="F155" s="70"/>
      <c r="G155" s="71"/>
      <c r="H155" s="72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14.25" customHeight="1" x14ac:dyDescent="0.25">
      <c r="A156" s="34">
        <v>134</v>
      </c>
      <c r="B156" s="41" t="str">
        <f>IF(F151="","",F151)</f>
        <v/>
      </c>
      <c r="C156" s="107" t="str">
        <f>IF(F152="","",F152)</f>
        <v/>
      </c>
      <c r="D156" s="85"/>
      <c r="E156" s="37" t="s">
        <v>168</v>
      </c>
      <c r="F156" s="70"/>
      <c r="G156" s="71"/>
      <c r="H156" s="72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6.75" customHeight="1" x14ac:dyDescent="0.25">
      <c r="A157" s="86"/>
      <c r="B157" s="71"/>
      <c r="C157" s="71"/>
      <c r="D157" s="71"/>
      <c r="E157" s="72"/>
      <c r="F157" s="73"/>
      <c r="G157" s="71"/>
      <c r="H157" s="72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14.25" customHeight="1" x14ac:dyDescent="0.25">
      <c r="A158" s="15"/>
      <c r="B158" s="98" t="s">
        <v>169</v>
      </c>
      <c r="C158" s="71"/>
      <c r="D158" s="71"/>
      <c r="E158" s="71"/>
      <c r="F158" s="74" t="s">
        <v>30</v>
      </c>
      <c r="G158" s="71"/>
      <c r="H158" s="72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14.25" customHeight="1" x14ac:dyDescent="0.25">
      <c r="A159" s="34">
        <v>135</v>
      </c>
      <c r="B159" s="42" t="str">
        <f>IF(F155=B155,C155,IF(F155=C155,B155,""))</f>
        <v/>
      </c>
      <c r="C159" s="99" t="str">
        <f>IF(F156=B156,C156,IF(F156=C156,B156,""))</f>
        <v/>
      </c>
      <c r="D159" s="71"/>
      <c r="E159" s="40" t="s">
        <v>170</v>
      </c>
      <c r="F159" s="75"/>
      <c r="G159" s="71"/>
      <c r="H159" s="72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6.75" customHeight="1" x14ac:dyDescent="0.25">
      <c r="A160" s="86"/>
      <c r="B160" s="71"/>
      <c r="C160" s="71"/>
      <c r="D160" s="71"/>
      <c r="E160" s="72"/>
      <c r="F160" s="73"/>
      <c r="G160" s="71"/>
      <c r="H160" s="72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14.25" customHeight="1" x14ac:dyDescent="0.25">
      <c r="A161" s="15"/>
      <c r="B161" s="98" t="s">
        <v>171</v>
      </c>
      <c r="C161" s="71"/>
      <c r="D161" s="71"/>
      <c r="E161" s="71"/>
      <c r="F161" s="74" t="s">
        <v>30</v>
      </c>
      <c r="G161" s="71"/>
      <c r="H161" s="72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14.25" customHeight="1" x14ac:dyDescent="0.25">
      <c r="A162" s="34">
        <v>136</v>
      </c>
      <c r="B162" s="36" t="str">
        <f>IF(F155="","",F155)</f>
        <v/>
      </c>
      <c r="C162" s="106" t="str">
        <f>IF(F156="","",F156)</f>
        <v/>
      </c>
      <c r="D162" s="72"/>
      <c r="E162" s="37" t="s">
        <v>172</v>
      </c>
      <c r="F162" s="70"/>
      <c r="G162" s="71"/>
      <c r="H162" s="72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6.75" customHeight="1" x14ac:dyDescent="0.25">
      <c r="A163" s="86"/>
      <c r="B163" s="71"/>
      <c r="C163" s="71"/>
      <c r="D163" s="71"/>
      <c r="E163" s="72"/>
      <c r="F163" s="73"/>
      <c r="G163" s="71"/>
      <c r="H163" s="72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14.25" customHeight="1" x14ac:dyDescent="0.25">
      <c r="A164" s="34"/>
      <c r="B164" s="98" t="s">
        <v>173</v>
      </c>
      <c r="C164" s="71"/>
      <c r="D164" s="71"/>
      <c r="E164" s="71"/>
      <c r="F164" s="74" t="s">
        <v>30</v>
      </c>
      <c r="G164" s="71"/>
      <c r="H164" s="72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14.25" customHeight="1" x14ac:dyDescent="0.25">
      <c r="A165" s="34">
        <v>137</v>
      </c>
      <c r="B165" s="101" t="s">
        <v>174</v>
      </c>
      <c r="C165" s="71"/>
      <c r="D165" s="71"/>
      <c r="E165" s="72"/>
      <c r="F165" s="70"/>
      <c r="G165" s="71"/>
      <c r="H165" s="72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14.25" customHeight="1" x14ac:dyDescent="0.25">
      <c r="A166" s="34">
        <v>138</v>
      </c>
      <c r="B166" s="101" t="s">
        <v>175</v>
      </c>
      <c r="C166" s="71"/>
      <c r="D166" s="71"/>
      <c r="E166" s="72"/>
      <c r="F166" s="70"/>
      <c r="G166" s="71"/>
      <c r="H166" s="72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14.25" customHeight="1" x14ac:dyDescent="0.25">
      <c r="A167" s="34">
        <v>139</v>
      </c>
      <c r="B167" s="101" t="s">
        <v>176</v>
      </c>
      <c r="C167" s="71"/>
      <c r="D167" s="71"/>
      <c r="E167" s="72"/>
      <c r="F167" s="70"/>
      <c r="G167" s="71"/>
      <c r="H167" s="72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14.25" customHeight="1" x14ac:dyDescent="0.25">
      <c r="A168" s="34">
        <v>140</v>
      </c>
      <c r="B168" s="101" t="s">
        <v>177</v>
      </c>
      <c r="C168" s="71"/>
      <c r="D168" s="71"/>
      <c r="E168" s="72"/>
      <c r="F168" s="70"/>
      <c r="G168" s="71"/>
      <c r="H168" s="72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14.25" customHeight="1" x14ac:dyDescent="0.25">
      <c r="A169" s="34">
        <v>141</v>
      </c>
      <c r="B169" s="101" t="s">
        <v>178</v>
      </c>
      <c r="C169" s="71"/>
      <c r="D169" s="71"/>
      <c r="E169" s="72"/>
      <c r="F169" s="70"/>
      <c r="G169" s="71"/>
      <c r="H169" s="72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6.75" customHeight="1" x14ac:dyDescent="0.25">
      <c r="A170" s="86"/>
      <c r="B170" s="71"/>
      <c r="C170" s="71"/>
      <c r="D170" s="71"/>
      <c r="E170" s="72"/>
      <c r="F170" s="73"/>
      <c r="G170" s="71"/>
      <c r="H170" s="72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14.25" customHeight="1" x14ac:dyDescent="0.25">
      <c r="A171" s="34"/>
      <c r="B171" s="98" t="s">
        <v>179</v>
      </c>
      <c r="C171" s="71"/>
      <c r="D171" s="71"/>
      <c r="E171" s="71"/>
      <c r="F171" s="74" t="s">
        <v>30</v>
      </c>
      <c r="G171" s="71"/>
      <c r="H171" s="72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14.25" customHeight="1" x14ac:dyDescent="0.25">
      <c r="A172" s="34">
        <v>142</v>
      </c>
      <c r="B172" s="101" t="s">
        <v>180</v>
      </c>
      <c r="C172" s="71"/>
      <c r="D172" s="71"/>
      <c r="E172" s="72"/>
      <c r="F172" s="70"/>
      <c r="G172" s="71"/>
      <c r="H172" s="72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14.25" customHeight="1" x14ac:dyDescent="0.25">
      <c r="A173" s="34">
        <v>143</v>
      </c>
      <c r="B173" s="101" t="s">
        <v>181</v>
      </c>
      <c r="C173" s="71"/>
      <c r="D173" s="71"/>
      <c r="E173" s="72"/>
      <c r="F173" s="70"/>
      <c r="G173" s="71"/>
      <c r="H173" s="72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14.25" customHeight="1" x14ac:dyDescent="0.25">
      <c r="A174" s="34">
        <v>144</v>
      </c>
      <c r="B174" s="101" t="s">
        <v>182</v>
      </c>
      <c r="C174" s="71"/>
      <c r="D174" s="71"/>
      <c r="E174" s="72"/>
      <c r="F174" s="70"/>
      <c r="G174" s="71"/>
      <c r="H174" s="72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6.75" customHeight="1" x14ac:dyDescent="0.25">
      <c r="A175" s="86"/>
      <c r="B175" s="71"/>
      <c r="C175" s="71"/>
      <c r="D175" s="71"/>
      <c r="E175" s="72"/>
      <c r="F175" s="73"/>
      <c r="G175" s="71"/>
      <c r="H175" s="72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14.25" customHeight="1" x14ac:dyDescent="0.25">
      <c r="A176" s="34"/>
      <c r="B176" s="98" t="s">
        <v>183</v>
      </c>
      <c r="C176" s="71"/>
      <c r="D176" s="71"/>
      <c r="E176" s="71"/>
      <c r="F176" s="74" t="s">
        <v>30</v>
      </c>
      <c r="G176" s="71"/>
      <c r="H176" s="72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14.25" customHeight="1" x14ac:dyDescent="0.25">
      <c r="A177" s="34">
        <v>145</v>
      </c>
      <c r="B177" s="101" t="s">
        <v>184</v>
      </c>
      <c r="C177" s="71"/>
      <c r="D177" s="71"/>
      <c r="E177" s="72"/>
      <c r="F177" s="70"/>
      <c r="G177" s="71"/>
      <c r="H177" s="72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14.25" customHeight="1" x14ac:dyDescent="0.25">
      <c r="A178" s="34">
        <v>146</v>
      </c>
      <c r="B178" s="101" t="s">
        <v>185</v>
      </c>
      <c r="C178" s="71"/>
      <c r="D178" s="71"/>
      <c r="E178" s="72"/>
      <c r="F178" s="70"/>
      <c r="G178" s="71"/>
      <c r="H178" s="72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14.25" customHeight="1" x14ac:dyDescent="0.25">
      <c r="A179" s="34">
        <v>147</v>
      </c>
      <c r="B179" s="101" t="s">
        <v>186</v>
      </c>
      <c r="C179" s="71"/>
      <c r="D179" s="71"/>
      <c r="E179" s="72"/>
      <c r="F179" s="70"/>
      <c r="G179" s="71"/>
      <c r="H179" s="72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6.75" customHeight="1" x14ac:dyDescent="0.25">
      <c r="A180" s="86"/>
      <c r="B180" s="71"/>
      <c r="C180" s="71"/>
      <c r="D180" s="71"/>
      <c r="E180" s="72"/>
      <c r="F180" s="73"/>
      <c r="G180" s="71"/>
      <c r="H180" s="72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14.25" customHeight="1" x14ac:dyDescent="0.25">
      <c r="A181" s="34"/>
      <c r="B181" s="98" t="s">
        <v>187</v>
      </c>
      <c r="C181" s="71"/>
      <c r="D181" s="71"/>
      <c r="E181" s="71"/>
      <c r="F181" s="74" t="s">
        <v>30</v>
      </c>
      <c r="G181" s="71"/>
      <c r="H181" s="72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14.25" customHeight="1" x14ac:dyDescent="0.25">
      <c r="A182" s="34">
        <v>148</v>
      </c>
      <c r="B182" s="101" t="s">
        <v>188</v>
      </c>
      <c r="C182" s="71"/>
      <c r="D182" s="71"/>
      <c r="E182" s="72"/>
      <c r="F182" s="70"/>
      <c r="G182" s="71"/>
      <c r="H182" s="72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14.25" customHeight="1" x14ac:dyDescent="0.25">
      <c r="A183" s="34">
        <v>149</v>
      </c>
      <c r="B183" s="101" t="s">
        <v>189</v>
      </c>
      <c r="C183" s="71"/>
      <c r="D183" s="71"/>
      <c r="E183" s="72"/>
      <c r="F183" s="70"/>
      <c r="G183" s="71"/>
      <c r="H183" s="72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14.25" customHeight="1" x14ac:dyDescent="0.25">
      <c r="A184" s="34">
        <v>150</v>
      </c>
      <c r="B184" s="101" t="s">
        <v>190</v>
      </c>
      <c r="C184" s="71"/>
      <c r="D184" s="71"/>
      <c r="E184" s="72"/>
      <c r="F184" s="70"/>
      <c r="G184" s="71"/>
      <c r="H184" s="72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6.75" customHeight="1" x14ac:dyDescent="0.25">
      <c r="A185" s="86"/>
      <c r="B185" s="71"/>
      <c r="C185" s="71"/>
      <c r="D185" s="71"/>
      <c r="E185" s="72"/>
      <c r="F185" s="73"/>
      <c r="G185" s="71"/>
      <c r="H185" s="72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14.25" customHeight="1" x14ac:dyDescent="0.25">
      <c r="A186" s="34"/>
      <c r="B186" s="98" t="s">
        <v>191</v>
      </c>
      <c r="C186" s="71"/>
      <c r="D186" s="71"/>
      <c r="E186" s="71"/>
      <c r="F186" s="74" t="s">
        <v>30</v>
      </c>
      <c r="G186" s="71"/>
      <c r="H186" s="72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14.25" customHeight="1" x14ac:dyDescent="0.25">
      <c r="A187" s="34">
        <v>151</v>
      </c>
      <c r="B187" s="101" t="s">
        <v>192</v>
      </c>
      <c r="C187" s="71"/>
      <c r="D187" s="71"/>
      <c r="E187" s="72"/>
      <c r="F187" s="70"/>
      <c r="G187" s="71"/>
      <c r="H187" s="72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ht="14.25" customHeight="1" x14ac:dyDescent="0.25">
      <c r="A188" s="34">
        <v>152</v>
      </c>
      <c r="B188" s="101" t="s">
        <v>193</v>
      </c>
      <c r="C188" s="71"/>
      <c r="D188" s="71"/>
      <c r="E188" s="72"/>
      <c r="F188" s="70"/>
      <c r="G188" s="71"/>
      <c r="H188" s="72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ht="14.25" customHeight="1" x14ac:dyDescent="0.25">
      <c r="A189" s="34">
        <v>153</v>
      </c>
      <c r="B189" s="101" t="s">
        <v>194</v>
      </c>
      <c r="C189" s="71"/>
      <c r="D189" s="71"/>
      <c r="E189" s="72"/>
      <c r="F189" s="70"/>
      <c r="G189" s="71"/>
      <c r="H189" s="72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ht="6.75" customHeight="1" x14ac:dyDescent="0.25">
      <c r="A190" s="86"/>
      <c r="B190" s="71"/>
      <c r="C190" s="71"/>
      <c r="D190" s="71"/>
      <c r="E190" s="72"/>
      <c r="F190" s="73"/>
      <c r="G190" s="71"/>
      <c r="H190" s="72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ht="14.25" customHeight="1" x14ac:dyDescent="0.25">
      <c r="A191" s="34"/>
      <c r="B191" s="98" t="s">
        <v>195</v>
      </c>
      <c r="C191" s="71"/>
      <c r="D191" s="71"/>
      <c r="E191" s="71"/>
      <c r="F191" s="74" t="s">
        <v>30</v>
      </c>
      <c r="G191" s="71"/>
      <c r="H191" s="72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ht="14.25" customHeight="1" x14ac:dyDescent="0.25">
      <c r="A192" s="34">
        <v>154</v>
      </c>
      <c r="B192" s="101" t="s">
        <v>196</v>
      </c>
      <c r="C192" s="71"/>
      <c r="D192" s="71"/>
      <c r="E192" s="72"/>
      <c r="F192" s="70"/>
      <c r="G192" s="71"/>
      <c r="H192" s="72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ht="14.25" customHeight="1" x14ac:dyDescent="0.25">
      <c r="A193" s="34">
        <v>155</v>
      </c>
      <c r="B193" s="101" t="s">
        <v>197</v>
      </c>
      <c r="C193" s="71"/>
      <c r="D193" s="71"/>
      <c r="E193" s="72"/>
      <c r="F193" s="70"/>
      <c r="G193" s="71"/>
      <c r="H193" s="72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ht="14.25" customHeight="1" x14ac:dyDescent="0.25">
      <c r="A194" s="34">
        <v>156</v>
      </c>
      <c r="B194" s="101" t="s">
        <v>198</v>
      </c>
      <c r="C194" s="71"/>
      <c r="D194" s="71"/>
      <c r="E194" s="72"/>
      <c r="F194" s="70"/>
      <c r="G194" s="71"/>
      <c r="H194" s="72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ht="6.75" customHeight="1" x14ac:dyDescent="0.25">
      <c r="A195" s="86"/>
      <c r="B195" s="71"/>
      <c r="C195" s="71"/>
      <c r="D195" s="71"/>
      <c r="E195" s="72"/>
      <c r="F195" s="73"/>
      <c r="G195" s="71"/>
      <c r="H195" s="72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ht="14.25" customHeight="1" x14ac:dyDescent="0.25">
      <c r="A196" s="34"/>
      <c r="B196" s="98" t="s">
        <v>199</v>
      </c>
      <c r="C196" s="71"/>
      <c r="D196" s="71"/>
      <c r="E196" s="71"/>
      <c r="F196" s="74" t="s">
        <v>30</v>
      </c>
      <c r="G196" s="71"/>
      <c r="H196" s="72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1:21" ht="14.25" customHeight="1" x14ac:dyDescent="0.25">
      <c r="A197" s="34">
        <v>157</v>
      </c>
      <c r="B197" s="101" t="s">
        <v>200</v>
      </c>
      <c r="C197" s="71"/>
      <c r="D197" s="71"/>
      <c r="E197" s="72"/>
      <c r="F197" s="70"/>
      <c r="G197" s="71"/>
      <c r="H197" s="72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1:21" ht="14.25" customHeight="1" x14ac:dyDescent="0.25">
      <c r="A198" s="34">
        <v>158</v>
      </c>
      <c r="B198" s="101" t="s">
        <v>201</v>
      </c>
      <c r="C198" s="71"/>
      <c r="D198" s="71"/>
      <c r="E198" s="72"/>
      <c r="F198" s="70"/>
      <c r="G198" s="71"/>
      <c r="H198" s="72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1:21" ht="14.25" customHeight="1" x14ac:dyDescent="0.25">
      <c r="A199" s="34">
        <v>159</v>
      </c>
      <c r="B199" s="101" t="s">
        <v>202</v>
      </c>
      <c r="C199" s="71"/>
      <c r="D199" s="71"/>
      <c r="E199" s="72"/>
      <c r="F199" s="70"/>
      <c r="G199" s="71"/>
      <c r="H199" s="72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1:21" ht="6.75" customHeight="1" x14ac:dyDescent="0.25">
      <c r="A200" s="86"/>
      <c r="B200" s="71"/>
      <c r="C200" s="71"/>
      <c r="D200" s="71"/>
      <c r="E200" s="72"/>
      <c r="F200" s="73"/>
      <c r="G200" s="71"/>
      <c r="H200" s="72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1:21" ht="14.25" customHeight="1" x14ac:dyDescent="0.25">
      <c r="B201" s="98" t="s">
        <v>203</v>
      </c>
      <c r="C201" s="71"/>
      <c r="D201" s="71"/>
      <c r="E201" s="71"/>
      <c r="F201" s="74" t="s">
        <v>30</v>
      </c>
      <c r="G201" s="71"/>
      <c r="H201" s="72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1:21" ht="14.25" customHeight="1" x14ac:dyDescent="0.25">
      <c r="A202" s="34">
        <v>160</v>
      </c>
      <c r="B202" s="101" t="s">
        <v>200</v>
      </c>
      <c r="C202" s="71"/>
      <c r="D202" s="71"/>
      <c r="E202" s="72"/>
      <c r="F202" s="70"/>
      <c r="G202" s="71"/>
      <c r="H202" s="72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1:21" ht="14.25" customHeight="1" x14ac:dyDescent="0.25">
      <c r="A203" s="34">
        <v>161</v>
      </c>
      <c r="B203" s="101" t="s">
        <v>201</v>
      </c>
      <c r="C203" s="71"/>
      <c r="D203" s="71"/>
      <c r="E203" s="72"/>
      <c r="F203" s="70"/>
      <c r="G203" s="71"/>
      <c r="H203" s="72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1:21" ht="14.25" customHeight="1" x14ac:dyDescent="0.25">
      <c r="A204" s="34">
        <v>162</v>
      </c>
      <c r="B204" s="101" t="s">
        <v>204</v>
      </c>
      <c r="C204" s="71"/>
      <c r="D204" s="71"/>
      <c r="E204" s="72"/>
      <c r="F204" s="70"/>
      <c r="G204" s="71"/>
      <c r="H204" s="72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1:21" ht="14.25" customHeight="1" x14ac:dyDescent="0.25">
      <c r="A205" s="34">
        <v>163</v>
      </c>
      <c r="B205" s="101" t="s">
        <v>205</v>
      </c>
      <c r="C205" s="71"/>
      <c r="D205" s="71"/>
      <c r="E205" s="72"/>
      <c r="F205" s="70"/>
      <c r="G205" s="71"/>
      <c r="H205" s="72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1:21" ht="6.75" customHeight="1" x14ac:dyDescent="0.25">
      <c r="A206" s="86"/>
      <c r="B206" s="71"/>
      <c r="C206" s="71"/>
      <c r="D206" s="71"/>
      <c r="E206" s="72"/>
      <c r="F206" s="73"/>
      <c r="G206" s="71"/>
      <c r="H206" s="72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1:21" ht="14.25" customHeight="1" x14ac:dyDescent="0.25">
      <c r="A207" s="34"/>
      <c r="B207" s="98" t="s">
        <v>206</v>
      </c>
      <c r="C207" s="71"/>
      <c r="D207" s="71"/>
      <c r="E207" s="72"/>
      <c r="F207" s="74" t="s">
        <v>30</v>
      </c>
      <c r="G207" s="71"/>
      <c r="H207" s="72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1:21" ht="14.25" customHeight="1" x14ac:dyDescent="0.25">
      <c r="A208" s="34">
        <v>164</v>
      </c>
      <c r="B208" s="101" t="s">
        <v>207</v>
      </c>
      <c r="C208" s="71"/>
      <c r="D208" s="71"/>
      <c r="E208" s="72"/>
      <c r="F208" s="70"/>
      <c r="G208" s="71"/>
      <c r="H208" s="72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1:21" ht="14.25" customHeight="1" x14ac:dyDescent="0.25">
      <c r="A209" s="34">
        <v>165</v>
      </c>
      <c r="B209" s="101" t="s">
        <v>208</v>
      </c>
      <c r="C209" s="71"/>
      <c r="D209" s="71"/>
      <c r="E209" s="72"/>
      <c r="F209" s="70"/>
      <c r="G209" s="71"/>
      <c r="H209" s="72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1:21" ht="6.75" customHeight="1" x14ac:dyDescent="0.25">
      <c r="A210" s="86"/>
      <c r="B210" s="71"/>
      <c r="C210" s="71"/>
      <c r="D210" s="71"/>
      <c r="E210" s="72"/>
      <c r="F210" s="73"/>
      <c r="G210" s="71"/>
      <c r="H210" s="72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1:21" ht="14.25" customHeight="1" x14ac:dyDescent="0.25">
      <c r="A211" s="43">
        <v>166</v>
      </c>
      <c r="B211" s="98" t="s">
        <v>209</v>
      </c>
      <c r="C211" s="71"/>
      <c r="D211" s="71"/>
      <c r="E211" s="72"/>
      <c r="F211" s="102"/>
      <c r="G211" s="71"/>
      <c r="H211" s="72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1:21" ht="6.75" customHeight="1" x14ac:dyDescent="0.25">
      <c r="A212" s="86"/>
      <c r="B212" s="71"/>
      <c r="C212" s="71"/>
      <c r="D212" s="71"/>
      <c r="E212" s="72"/>
      <c r="F212" s="103"/>
      <c r="G212" s="71"/>
      <c r="H212" s="72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1:21" ht="14.25" customHeight="1" x14ac:dyDescent="0.25">
      <c r="A213" s="43">
        <v>167</v>
      </c>
      <c r="B213" s="98" t="s">
        <v>210</v>
      </c>
      <c r="C213" s="71"/>
      <c r="D213" s="71"/>
      <c r="E213" s="72"/>
      <c r="F213" s="102"/>
      <c r="G213" s="71"/>
      <c r="H213" s="72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1:21" ht="6.75" customHeight="1" x14ac:dyDescent="0.25">
      <c r="A214" s="86"/>
      <c r="B214" s="71"/>
      <c r="C214" s="71"/>
      <c r="D214" s="71"/>
      <c r="E214" s="72"/>
      <c r="F214" s="103"/>
      <c r="G214" s="71"/>
      <c r="H214" s="72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1:21" ht="14.25" customHeight="1" x14ac:dyDescent="0.25">
      <c r="A215" s="43">
        <v>168</v>
      </c>
      <c r="B215" s="98" t="s">
        <v>211</v>
      </c>
      <c r="C215" s="71"/>
      <c r="D215" s="71"/>
      <c r="E215" s="72"/>
      <c r="F215" s="102"/>
      <c r="G215" s="71"/>
      <c r="H215" s="72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1:21" ht="6.75" customHeight="1" x14ac:dyDescent="0.25">
      <c r="A216" s="86"/>
      <c r="B216" s="71"/>
      <c r="C216" s="71"/>
      <c r="D216" s="71"/>
      <c r="E216" s="72"/>
      <c r="F216" s="103"/>
      <c r="G216" s="71"/>
      <c r="H216" s="72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1:21" ht="14.25" customHeight="1" x14ac:dyDescent="0.25">
      <c r="A217" s="43">
        <v>169</v>
      </c>
      <c r="B217" s="98" t="s">
        <v>212</v>
      </c>
      <c r="C217" s="71"/>
      <c r="D217" s="71"/>
      <c r="E217" s="72"/>
      <c r="F217" s="102"/>
      <c r="G217" s="71"/>
      <c r="H217" s="72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1:21" ht="6.75" customHeight="1" x14ac:dyDescent="0.25">
      <c r="A218" s="86"/>
      <c r="B218" s="71"/>
      <c r="C218" s="71"/>
      <c r="D218" s="71"/>
      <c r="E218" s="72"/>
      <c r="F218" s="103"/>
      <c r="G218" s="71"/>
      <c r="H218" s="72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1:21" ht="14.25" customHeight="1" x14ac:dyDescent="0.25">
      <c r="A219" s="43">
        <v>170</v>
      </c>
      <c r="B219" s="98" t="s">
        <v>213</v>
      </c>
      <c r="C219" s="71"/>
      <c r="D219" s="71"/>
      <c r="E219" s="72"/>
      <c r="F219" s="102"/>
      <c r="G219" s="71"/>
      <c r="H219" s="72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1:21" ht="6.75" customHeight="1" x14ac:dyDescent="0.25">
      <c r="A220" s="86"/>
      <c r="B220" s="71"/>
      <c r="C220" s="71"/>
      <c r="D220" s="71"/>
      <c r="E220" s="72"/>
      <c r="F220" s="73"/>
      <c r="G220" s="71"/>
      <c r="H220" s="72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1:21" ht="14.25" customHeight="1" x14ac:dyDescent="0.25">
      <c r="A221" s="34">
        <v>171</v>
      </c>
      <c r="B221" s="98" t="s">
        <v>214</v>
      </c>
      <c r="C221" s="71"/>
      <c r="D221" s="71"/>
      <c r="E221" s="72"/>
      <c r="F221" s="70"/>
      <c r="G221" s="71"/>
      <c r="H221" s="72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1:21" ht="6.75" customHeight="1" x14ac:dyDescent="0.25">
      <c r="A222" s="86"/>
      <c r="B222" s="71"/>
      <c r="C222" s="71"/>
      <c r="D222" s="71"/>
      <c r="E222" s="72"/>
      <c r="F222" s="73"/>
      <c r="G222" s="71"/>
      <c r="H222" s="72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1:21" ht="14.25" customHeight="1" x14ac:dyDescent="0.25">
      <c r="A223" s="104" t="s">
        <v>215</v>
      </c>
      <c r="B223" s="71"/>
      <c r="C223" s="71"/>
      <c r="D223" s="71"/>
      <c r="E223" s="72"/>
      <c r="F223" s="70"/>
      <c r="G223" s="71"/>
      <c r="H223" s="72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1:21" ht="6.75" customHeight="1" x14ac:dyDescent="0.25">
      <c r="A224" s="105"/>
      <c r="B224" s="71"/>
      <c r="C224" s="71"/>
      <c r="D224" s="71"/>
      <c r="E224" s="72"/>
      <c r="F224" s="73"/>
      <c r="G224" s="71"/>
      <c r="H224" s="72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1:21" ht="14.25" customHeight="1" x14ac:dyDescent="0.25">
      <c r="A225" s="104" t="s">
        <v>216</v>
      </c>
      <c r="B225" s="71"/>
      <c r="C225" s="71"/>
      <c r="D225" s="71"/>
      <c r="E225" s="72"/>
      <c r="F225" s="70"/>
      <c r="G225" s="71"/>
      <c r="H225" s="72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1:21" ht="6.75" customHeight="1" x14ac:dyDescent="0.25">
      <c r="A226" s="105"/>
      <c r="B226" s="71"/>
      <c r="C226" s="71"/>
      <c r="D226" s="71"/>
      <c r="E226" s="72"/>
      <c r="F226" s="73"/>
      <c r="G226" s="71"/>
      <c r="H226" s="72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1:21" ht="14.25" customHeight="1" x14ac:dyDescent="0.2">
      <c r="A227" s="44"/>
      <c r="B227" s="45"/>
      <c r="C227" s="11"/>
      <c r="D227" s="11"/>
      <c r="E227" s="11"/>
      <c r="F227" s="46"/>
      <c r="G227" s="46"/>
      <c r="H227" s="46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</sheetData>
  <mergeCells count="332">
    <mergeCell ref="B178:E178"/>
    <mergeCell ref="B179:E179"/>
    <mergeCell ref="A180:E180"/>
    <mergeCell ref="B181:E181"/>
    <mergeCell ref="B182:E182"/>
    <mergeCell ref="B183:E183"/>
    <mergeCell ref="B184:E184"/>
    <mergeCell ref="A185:E185"/>
    <mergeCell ref="B186:E186"/>
    <mergeCell ref="B169:E169"/>
    <mergeCell ref="A170:E170"/>
    <mergeCell ref="B171:E171"/>
    <mergeCell ref="B172:E172"/>
    <mergeCell ref="B173:E173"/>
    <mergeCell ref="B174:E174"/>
    <mergeCell ref="A175:E175"/>
    <mergeCell ref="B176:E176"/>
    <mergeCell ref="B177:E177"/>
    <mergeCell ref="A160:E160"/>
    <mergeCell ref="B161:E161"/>
    <mergeCell ref="C162:D162"/>
    <mergeCell ref="A163:E163"/>
    <mergeCell ref="B164:E164"/>
    <mergeCell ref="B165:E165"/>
    <mergeCell ref="B166:E166"/>
    <mergeCell ref="B167:E167"/>
    <mergeCell ref="B168:E168"/>
    <mergeCell ref="A222:E222"/>
    <mergeCell ref="A223:E223"/>
    <mergeCell ref="A224:E224"/>
    <mergeCell ref="A225:E225"/>
    <mergeCell ref="A226:E226"/>
    <mergeCell ref="B215:E215"/>
    <mergeCell ref="A216:E216"/>
    <mergeCell ref="B217:E217"/>
    <mergeCell ref="A218:E218"/>
    <mergeCell ref="B219:E219"/>
    <mergeCell ref="A220:E220"/>
    <mergeCell ref="B221:E221"/>
    <mergeCell ref="F216:H216"/>
    <mergeCell ref="F217:H217"/>
    <mergeCell ref="F225:H225"/>
    <mergeCell ref="F226:H226"/>
    <mergeCell ref="F218:H218"/>
    <mergeCell ref="F219:H219"/>
    <mergeCell ref="F220:H220"/>
    <mergeCell ref="F221:H221"/>
    <mergeCell ref="F222:H222"/>
    <mergeCell ref="F223:H223"/>
    <mergeCell ref="F224:H224"/>
    <mergeCell ref="B197:E197"/>
    <mergeCell ref="B198:E198"/>
    <mergeCell ref="B199:E199"/>
    <mergeCell ref="A200:E200"/>
    <mergeCell ref="F211:H211"/>
    <mergeCell ref="F212:H212"/>
    <mergeCell ref="F213:H213"/>
    <mergeCell ref="F214:H214"/>
    <mergeCell ref="F215:H215"/>
    <mergeCell ref="B208:E208"/>
    <mergeCell ref="B209:E209"/>
    <mergeCell ref="A210:E210"/>
    <mergeCell ref="B211:E211"/>
    <mergeCell ref="A212:E212"/>
    <mergeCell ref="B213:E213"/>
    <mergeCell ref="A214:E214"/>
    <mergeCell ref="B201:E201"/>
    <mergeCell ref="B202:E202"/>
    <mergeCell ref="B203:E203"/>
    <mergeCell ref="B204:E204"/>
    <mergeCell ref="B205:E205"/>
    <mergeCell ref="A206:E206"/>
    <mergeCell ref="B207:E207"/>
    <mergeCell ref="B188:E188"/>
    <mergeCell ref="B189:E189"/>
    <mergeCell ref="A190:E190"/>
    <mergeCell ref="B191:E191"/>
    <mergeCell ref="B192:E192"/>
    <mergeCell ref="B193:E193"/>
    <mergeCell ref="B194:E194"/>
    <mergeCell ref="A195:E195"/>
    <mergeCell ref="B196:E196"/>
    <mergeCell ref="F145:H145"/>
    <mergeCell ref="F146:H146"/>
    <mergeCell ref="F147:H147"/>
    <mergeCell ref="F148:H148"/>
    <mergeCell ref="F149:H149"/>
    <mergeCell ref="F150:H150"/>
    <mergeCell ref="F151:H151"/>
    <mergeCell ref="F152:H152"/>
    <mergeCell ref="B187:E187"/>
    <mergeCell ref="C145:D145"/>
    <mergeCell ref="C146:D146"/>
    <mergeCell ref="A147:E147"/>
    <mergeCell ref="B148:E148"/>
    <mergeCell ref="C149:D149"/>
    <mergeCell ref="C150:D150"/>
    <mergeCell ref="C151:D151"/>
    <mergeCell ref="C152:D152"/>
    <mergeCell ref="A153:E153"/>
    <mergeCell ref="B154:E154"/>
    <mergeCell ref="C155:D155"/>
    <mergeCell ref="C156:D156"/>
    <mergeCell ref="A157:E157"/>
    <mergeCell ref="B158:E158"/>
    <mergeCell ref="C159:D159"/>
    <mergeCell ref="F138:H138"/>
    <mergeCell ref="B138:E138"/>
    <mergeCell ref="C139:D139"/>
    <mergeCell ref="C140:D140"/>
    <mergeCell ref="C141:D141"/>
    <mergeCell ref="C142:D142"/>
    <mergeCell ref="C143:D143"/>
    <mergeCell ref="C144:D144"/>
    <mergeCell ref="F139:H139"/>
    <mergeCell ref="F140:H140"/>
    <mergeCell ref="F141:H141"/>
    <mergeCell ref="F142:H142"/>
    <mergeCell ref="F143:H143"/>
    <mergeCell ref="F144:H144"/>
    <mergeCell ref="C135:D135"/>
    <mergeCell ref="C136:D136"/>
    <mergeCell ref="A137:E137"/>
    <mergeCell ref="F132:H132"/>
    <mergeCell ref="F133:H133"/>
    <mergeCell ref="F134:H134"/>
    <mergeCell ref="F135:H135"/>
    <mergeCell ref="F136:H136"/>
    <mergeCell ref="F137:H137"/>
    <mergeCell ref="C129:D129"/>
    <mergeCell ref="F129:H129"/>
    <mergeCell ref="C130:D130"/>
    <mergeCell ref="F130:H130"/>
    <mergeCell ref="F131:H131"/>
    <mergeCell ref="C131:D131"/>
    <mergeCell ref="C132:D132"/>
    <mergeCell ref="C133:D133"/>
    <mergeCell ref="C134:D134"/>
    <mergeCell ref="C126:D126"/>
    <mergeCell ref="C127:D127"/>
    <mergeCell ref="C128:D128"/>
    <mergeCell ref="C123:D123"/>
    <mergeCell ref="F123:H123"/>
    <mergeCell ref="C124:D124"/>
    <mergeCell ref="F124:H124"/>
    <mergeCell ref="C125:D125"/>
    <mergeCell ref="F125:H125"/>
    <mergeCell ref="F126:H126"/>
    <mergeCell ref="F127:H127"/>
    <mergeCell ref="F128:H128"/>
    <mergeCell ref="F121:H121"/>
    <mergeCell ref="F122:H122"/>
    <mergeCell ref="F118:H118"/>
    <mergeCell ref="A119:E119"/>
    <mergeCell ref="F119:H119"/>
    <mergeCell ref="B120:E120"/>
    <mergeCell ref="F120:H120"/>
    <mergeCell ref="C121:D121"/>
    <mergeCell ref="C122:D122"/>
    <mergeCell ref="J120:U120"/>
    <mergeCell ref="N107:N118"/>
    <mergeCell ref="O107:O118"/>
    <mergeCell ref="P107:P118"/>
    <mergeCell ref="Q107:Q118"/>
    <mergeCell ref="R107:R118"/>
    <mergeCell ref="S107:S118"/>
    <mergeCell ref="T107:T118"/>
    <mergeCell ref="F112:H112"/>
    <mergeCell ref="F113:H113"/>
    <mergeCell ref="F114:H114"/>
    <mergeCell ref="F115:H115"/>
    <mergeCell ref="F116:H116"/>
    <mergeCell ref="F117:H117"/>
    <mergeCell ref="J107:J118"/>
    <mergeCell ref="K107:K118"/>
    <mergeCell ref="L107:L118"/>
    <mergeCell ref="M107:M118"/>
    <mergeCell ref="J106:U106"/>
    <mergeCell ref="F107:H107"/>
    <mergeCell ref="B103:E103"/>
    <mergeCell ref="F103:H103"/>
    <mergeCell ref="I103:U103"/>
    <mergeCell ref="B104:E104"/>
    <mergeCell ref="F104:H104"/>
    <mergeCell ref="I104:U104"/>
    <mergeCell ref="F105:H105"/>
    <mergeCell ref="U107:U118"/>
    <mergeCell ref="A105:E105"/>
    <mergeCell ref="A106:A118"/>
    <mergeCell ref="B106:E118"/>
    <mergeCell ref="I99:U99"/>
    <mergeCell ref="B97:E97"/>
    <mergeCell ref="F97:H97"/>
    <mergeCell ref="I97:U97"/>
    <mergeCell ref="B98:E98"/>
    <mergeCell ref="F98:H98"/>
    <mergeCell ref="I98:U98"/>
    <mergeCell ref="B99:E99"/>
    <mergeCell ref="F102:H102"/>
    <mergeCell ref="I102:U102"/>
    <mergeCell ref="B100:E100"/>
    <mergeCell ref="F100:H100"/>
    <mergeCell ref="I100:U100"/>
    <mergeCell ref="B101:E101"/>
    <mergeCell ref="F101:H101"/>
    <mergeCell ref="I101:U101"/>
    <mergeCell ref="B102:E102"/>
    <mergeCell ref="I93:U93"/>
    <mergeCell ref="F96:H96"/>
    <mergeCell ref="I96:U96"/>
    <mergeCell ref="B94:E94"/>
    <mergeCell ref="F94:H94"/>
    <mergeCell ref="I94:U94"/>
    <mergeCell ref="B95:E95"/>
    <mergeCell ref="F95:H95"/>
    <mergeCell ref="I95:U95"/>
    <mergeCell ref="B96:E96"/>
    <mergeCell ref="I90:U90"/>
    <mergeCell ref="B88:E88"/>
    <mergeCell ref="F88:H88"/>
    <mergeCell ref="I88:U88"/>
    <mergeCell ref="B89:E89"/>
    <mergeCell ref="F89:H89"/>
    <mergeCell ref="I89:U89"/>
    <mergeCell ref="B90:E90"/>
    <mergeCell ref="A91:E91"/>
    <mergeCell ref="F91:H91"/>
    <mergeCell ref="I84:U84"/>
    <mergeCell ref="B80:E80"/>
    <mergeCell ref="B81:E81"/>
    <mergeCell ref="F81:H81"/>
    <mergeCell ref="B82:E82"/>
    <mergeCell ref="F82:H82"/>
    <mergeCell ref="B83:E83"/>
    <mergeCell ref="F83:H83"/>
    <mergeCell ref="F87:H87"/>
    <mergeCell ref="I87:U87"/>
    <mergeCell ref="B85:E85"/>
    <mergeCell ref="F85:H85"/>
    <mergeCell ref="I85:U85"/>
    <mergeCell ref="B86:E86"/>
    <mergeCell ref="F86:H86"/>
    <mergeCell ref="I86:U86"/>
    <mergeCell ref="B87:E87"/>
    <mergeCell ref="I81:U81"/>
    <mergeCell ref="I82:U82"/>
    <mergeCell ref="I83:U83"/>
    <mergeCell ref="B78:E78"/>
    <mergeCell ref="F78:H78"/>
    <mergeCell ref="B79:E79"/>
    <mergeCell ref="F79:H79"/>
    <mergeCell ref="I79:U79"/>
    <mergeCell ref="F80:H80"/>
    <mergeCell ref="I80:U80"/>
    <mergeCell ref="F198:H198"/>
    <mergeCell ref="F199:H199"/>
    <mergeCell ref="F200:H200"/>
    <mergeCell ref="F201:H201"/>
    <mergeCell ref="A1:E1"/>
    <mergeCell ref="F1:H3"/>
    <mergeCell ref="A2:E2"/>
    <mergeCell ref="A3:E3"/>
    <mergeCell ref="F4:H4"/>
    <mergeCell ref="A77:E77"/>
    <mergeCell ref="F77:H77"/>
    <mergeCell ref="B84:E84"/>
    <mergeCell ref="F84:H84"/>
    <mergeCell ref="F90:H90"/>
    <mergeCell ref="B92:E92"/>
    <mergeCell ref="F92:H92"/>
    <mergeCell ref="B93:E93"/>
    <mergeCell ref="F93:H93"/>
    <mergeCell ref="F99:H99"/>
    <mergeCell ref="F106:H106"/>
    <mergeCell ref="F108:H108"/>
    <mergeCell ref="F109:H109"/>
    <mergeCell ref="F110:H110"/>
    <mergeCell ref="F111:H111"/>
    <mergeCell ref="F189:H189"/>
    <mergeCell ref="F190:H190"/>
    <mergeCell ref="F191:H191"/>
    <mergeCell ref="F192:H192"/>
    <mergeCell ref="F193:H193"/>
    <mergeCell ref="F194:H194"/>
    <mergeCell ref="F195:H195"/>
    <mergeCell ref="F196:H196"/>
    <mergeCell ref="F197:H197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188:H188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62:H162"/>
    <mergeCell ref="F163:H163"/>
    <mergeCell ref="F164:H164"/>
    <mergeCell ref="F165:H165"/>
    <mergeCell ref="F166:H166"/>
    <mergeCell ref="F167:H167"/>
    <mergeCell ref="F168:H168"/>
    <mergeCell ref="F169:H169"/>
    <mergeCell ref="F170:H170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209:H209"/>
    <mergeCell ref="F210:H210"/>
    <mergeCell ref="F202:H202"/>
    <mergeCell ref="F203:H203"/>
    <mergeCell ref="F204:H204"/>
    <mergeCell ref="F205:H205"/>
    <mergeCell ref="F206:H206"/>
    <mergeCell ref="F207:H207"/>
    <mergeCell ref="F208:H208"/>
  </mergeCells>
  <dataValidations count="48">
    <dataValidation type="list" allowBlank="1" showInputMessage="1" showErrorMessage="1" prompt="Klicka och ange ett värde från listan med objekt" sqref="F84 F98" xr:uid="{00000000-0002-0000-0100-000000000000}">
      <formula1>"Nederländerna,Japan,Tunisien,Sverige"</formula1>
    </dataValidation>
    <dataValidation type="list" allowBlank="1" showInputMessage="1" showErrorMessage="1" prompt="Klicka och ange ett värde från intervallet" sqref="F134" xr:uid="{00000000-0002-0000-0100-000002000000}">
      <formula1>$B$134:$D$134</formula1>
    </dataValidation>
    <dataValidation type="list" allowBlank="1" showInputMessage="1" showErrorMessage="1" prompt="Klicka och ange ett värde från intervallet" sqref="F128" xr:uid="{00000000-0002-0000-0100-000003000000}">
      <formula1>$B$128:$D$128</formula1>
    </dataValidation>
    <dataValidation type="list" allowBlank="1" showInputMessage="1" showErrorMessage="1" prompt="Klicka och ange ett värde från intervallet" sqref="F122" xr:uid="{00000000-0002-0000-0100-000004000000}">
      <formula1>$B$122:$D$122</formula1>
    </dataValidation>
    <dataValidation type="list" allowBlank="1" showErrorMessage="1" sqref="F146" xr:uid="{00000000-0002-0000-0100-000005000000}">
      <formula1>$B$146:$D$146</formula1>
    </dataValidation>
    <dataValidation type="list" allowBlank="1" showInputMessage="1" showErrorMessage="1" prompt="Klicka och ange ett värde från intervallet" sqref="F129" xr:uid="{00000000-0002-0000-0100-000007000000}">
      <formula1>$B$129:$D$129</formula1>
    </dataValidation>
    <dataValidation type="list" allowBlank="1" showErrorMessage="1" sqref="F152" xr:uid="{00000000-0002-0000-0100-000008000000}">
      <formula1>$B$152:$D$152</formula1>
    </dataValidation>
    <dataValidation type="list" allowBlank="1" showInputMessage="1" showErrorMessage="1" prompt="Klicka och ange ett värde från intervallet" sqref="F127" xr:uid="{00000000-0002-0000-0100-000009000000}">
      <formula1>$B$127:$D$127</formula1>
    </dataValidation>
    <dataValidation type="list" allowBlank="1" showInputMessage="1" showErrorMessage="1" prompt="Klicka och ange ett värde från intervallet" sqref="F132" xr:uid="{00000000-0002-0000-0100-00000A000000}">
      <formula1>$B$132:$D$132</formula1>
    </dataValidation>
    <dataValidation type="list" allowBlank="1" showErrorMessage="1" sqref="F149" xr:uid="{00000000-0002-0000-0100-00000B000000}">
      <formula1>$B$149:$D$149</formula1>
    </dataValidation>
    <dataValidation type="list" allowBlank="1" showInputMessage="1" showErrorMessage="1" prompt="Klicka och ange ett värde från intervallet" sqref="F133" xr:uid="{00000000-0002-0000-0100-00000C000000}">
      <formula1>$B$133:$D$133</formula1>
    </dataValidation>
    <dataValidation type="list" allowBlank="1" showInputMessage="1" showErrorMessage="1" prompt="Klicka och ange ett värde från listan med objekt" sqref="F83 F97" xr:uid="{00000000-0002-0000-0100-00000D000000}">
      <formula1>"Tyskland,Curaçao,Elfenbenskusten,Ecuador"</formula1>
    </dataValidation>
    <dataValidation type="list" allowBlank="1" showErrorMessage="1" sqref="F202:F205" xr:uid="{00000000-0002-0000-0100-00000E000000}">
      <formula1>"Isak,Gyökeres,Lika många"</formula1>
    </dataValidation>
    <dataValidation type="list" allowBlank="1" showInputMessage="1" showErrorMessage="1" prompt="Klicka och ange ett värde från intervallet" sqref="F121" xr:uid="{00000000-0002-0000-0100-000010000000}">
      <formula1>$B$121:$D$121</formula1>
    </dataValidation>
    <dataValidation type="list" allowBlank="1" showInputMessage="1" showErrorMessage="1" prompt="Klicka och ange ett värde från listan med objekt" sqref="F82 F96" xr:uid="{00000000-0002-0000-0100-000011000000}">
      <formula1>"USA,Paraguay,Australien,Turkiet"</formula1>
    </dataValidation>
    <dataValidation type="list" allowBlank="1" showInputMessage="1" showErrorMessage="1" prompt="Klicka och ange ett värde från intervallet" sqref="F126" xr:uid="{00000000-0002-0000-0100-000012000000}">
      <formula1>$B$126:$D$126</formula1>
    </dataValidation>
    <dataValidation type="list" allowBlank="1" showErrorMessage="1" sqref="F143" xr:uid="{00000000-0002-0000-0100-000013000000}">
      <formula1>$B$143:$D$143</formula1>
    </dataValidation>
    <dataValidation type="list" allowBlank="1" showInputMessage="1" showErrorMessage="1" prompt="Klicka och ange ett värde från listan med objekt" sqref="F85 F99" xr:uid="{00000000-0002-0000-0100-000014000000}">
      <formula1>"Belgien,Iran,Nya Zeeland,Egypten"</formula1>
    </dataValidation>
    <dataValidation type="list" allowBlank="1" showInputMessage="1" showErrorMessage="1" prompt="Klicka och ange ett värde från intervallet" sqref="F131" xr:uid="{00000000-0002-0000-0100-000017000000}">
      <formula1>$B$131:$D$131</formula1>
    </dataValidation>
    <dataValidation type="decimal" operator="greaterThanOrEqual" allowBlank="1" showDropDown="1" showErrorMessage="1" sqref="F5:F76 H5:H76" xr:uid="{00000000-0002-0000-0100-000018000000}">
      <formula1>0</formula1>
    </dataValidation>
    <dataValidation type="list" allowBlank="1" showInputMessage="1" showErrorMessage="1" prompt="Klicka och ange ett värde från intervallet" sqref="F123" xr:uid="{00000000-0002-0000-0100-000019000000}">
      <formula1>$B$123:$D$123</formula1>
    </dataValidation>
    <dataValidation type="list" allowBlank="1" showErrorMessage="1" sqref="F145" xr:uid="{00000000-0002-0000-0100-00001A000000}">
      <formula1>$B$145:$D$145</formula1>
    </dataValidation>
    <dataValidation type="list" allowBlank="1" showInputMessage="1" showErrorMessage="1" prompt="Klicka och ange ett värde från listan med objekt" sqref="F89 F103" xr:uid="{00000000-0002-0000-0100-00001B000000}">
      <formula1>"Portugal,Uzbekistan,Colombia,Kongo"</formula1>
    </dataValidation>
    <dataValidation type="list" allowBlank="1" showInputMessage="1" showErrorMessage="1" prompt="Klicka och ange ett värde från listan med objekt" sqref="F87 F101" xr:uid="{00000000-0002-0000-0100-00001D000000}">
      <formula1>"Frankrike,Senegal,Norge,Irak"</formula1>
    </dataValidation>
    <dataValidation type="list" allowBlank="1" showErrorMessage="1" sqref="F150" xr:uid="{00000000-0002-0000-0100-00001F000000}">
      <formula1>$B$150:$D$150</formula1>
    </dataValidation>
    <dataValidation type="list" allowBlank="1" showErrorMessage="1" sqref="F197:F199" xr:uid="{00000000-0002-0000-0100-000020000000}">
      <formula1>"Messi,Ronaldo,Lika många"</formula1>
    </dataValidation>
    <dataValidation type="list" allowBlank="1" showInputMessage="1" showErrorMessage="1" prompt="Klicka och ange ett värde från intervallet" sqref="F124" xr:uid="{00000000-0002-0000-0100-000021000000}">
      <formula1>$B$124:$D$124</formula1>
    </dataValidation>
    <dataValidation type="list" allowBlank="1" showInputMessage="1" showErrorMessage="1" prompt="Klicka och ange ett värde från intervallet" sqref="F136" xr:uid="{00000000-0002-0000-0100-000022000000}">
      <formula1>$B$136:$D$136</formula1>
    </dataValidation>
    <dataValidation type="list" allowBlank="1" showInputMessage="1" showErrorMessage="1" prompt="Klicka och ange ett värde från listan med objekt" sqref="F79 F93" xr:uid="{00000000-0002-0000-0100-000023000000}">
      <formula1>"Mexico,Sydkorea,Sydafrika,Tjeckien"</formula1>
    </dataValidation>
    <dataValidation type="list" allowBlank="1" showErrorMessage="1" sqref="F159" xr:uid="{00000000-0002-0000-0100-000025000000}">
      <formula1>$B$159:$D$159</formula1>
    </dataValidation>
    <dataValidation type="list" allowBlank="1" showInputMessage="1" showErrorMessage="1" prompt="Klicka och ange ett värde från listan med objekt" sqref="F90 F104" xr:uid="{00000000-0002-0000-0100-000026000000}">
      <formula1>"England,Ghana,Kroatien,Panama"</formula1>
    </dataValidation>
    <dataValidation type="list" allowBlank="1" showErrorMessage="1" sqref="F140" xr:uid="{00000000-0002-0000-0100-000027000000}">
      <formula1>$B$140:$D$140</formula1>
    </dataValidation>
    <dataValidation type="list" allowBlank="1" showErrorMessage="1" sqref="C123 C126:C130 C133 C136" xr:uid="{00000000-0002-0000-0100-000028000000}">
      <formula1>$F$107:$H$118</formula1>
    </dataValidation>
    <dataValidation type="list" allowBlank="1" showErrorMessage="1" sqref="F142" xr:uid="{00000000-0002-0000-0100-000029000000}">
      <formula1>$B$142:$D$142</formula1>
    </dataValidation>
    <dataValidation type="list" allowBlank="1" showInputMessage="1" showErrorMessage="1" prompt="Klicka och ange ett värde från listan med objekt" sqref="F81 F95" xr:uid="{00000000-0002-0000-0100-00002A000000}">
      <formula1>"Brasilien,Marocko,Haiti,Skottland"</formula1>
    </dataValidation>
    <dataValidation type="list" allowBlank="1" showInputMessage="1" showErrorMessage="1" prompt="Klicka och ange ett värde från intervallet" sqref="F156" xr:uid="{00000000-0002-0000-0100-00002C000000}">
      <formula1>$B$156:$D$156</formula1>
    </dataValidation>
    <dataValidation type="list" allowBlank="1" showErrorMessage="1" sqref="F141" xr:uid="{00000000-0002-0000-0100-00002D000000}">
      <formula1>$B$141:$D$141</formula1>
    </dataValidation>
    <dataValidation type="list" allowBlank="1" showInputMessage="1" showErrorMessage="1" prompt="Klicka och ange ett värde från intervallet" sqref="F162" xr:uid="{00000000-0002-0000-0100-00002E000000}">
      <formula1>$B$162:$D$162</formula1>
    </dataValidation>
    <dataValidation type="list" allowBlank="1" showInputMessage="1" showErrorMessage="1" prompt="Klicka och ange ett värde från intervallet" sqref="F125" xr:uid="{00000000-0002-0000-0100-00002F000000}">
      <formula1>$B$125:$D$125</formula1>
    </dataValidation>
    <dataValidation type="list" allowBlank="1" showInputMessage="1" showErrorMessage="1" prompt="Klicka och ange ett värde från listan med objekt" sqref="F80 F94" xr:uid="{00000000-0002-0000-0100-000031000000}">
      <formula1>"Kanada,Qatar,Schweiz,Bosnien"</formula1>
    </dataValidation>
    <dataValidation type="list" allowBlank="1" showInputMessage="1" showErrorMessage="1" prompt="Klicka och ange ett värde från intervallet" sqref="F130" xr:uid="{00000000-0002-0000-0100-000033000000}">
      <formula1>$B$130:$D$130</formula1>
    </dataValidation>
    <dataValidation type="list" allowBlank="1" showErrorMessage="1" sqref="F144" xr:uid="{00000000-0002-0000-0100-000035000000}">
      <formula1>$B$144:$D$144</formula1>
    </dataValidation>
    <dataValidation type="list" allowBlank="1" showInputMessage="1" showErrorMessage="1" prompt="Klicka och ange ett värde från intervallet" sqref="F155" xr:uid="{00000000-0002-0000-0100-000036000000}">
      <formula1>$B$155:$D$155</formula1>
    </dataValidation>
    <dataValidation type="list" allowBlank="1" showInputMessage="1" showErrorMessage="1" prompt="Klicka och ange ett värde från listan med objekt" sqref="F88 F102" xr:uid="{00000000-0002-0000-0100-000037000000}">
      <formula1>"Argentina,Algeriet,Österrike,Jordanien"</formula1>
    </dataValidation>
    <dataValidation type="list" allowBlank="1" showInputMessage="1" showErrorMessage="1" prompt="Klicka och ange ett värde från listan med objekt" sqref="F86 F100" xr:uid="{00000000-0002-0000-0100-000039000000}">
      <formula1>"Spanien,Saudiarabien,Uruguay,Kap Verde"</formula1>
    </dataValidation>
    <dataValidation type="list" allowBlank="1" showInputMessage="1" showErrorMessage="1" prompt="Klicka och ange ett värde från intervallet" sqref="F135" xr:uid="{00000000-0002-0000-0100-00003A000000}">
      <formula1>$B$135:$D$135</formula1>
    </dataValidation>
    <dataValidation type="list" allowBlank="1" showErrorMessage="1" sqref="F151" xr:uid="{00000000-0002-0000-0100-00003B000000}">
      <formula1>$B$151:$D$151</formula1>
    </dataValidation>
    <dataValidation type="list" allowBlank="1" showErrorMessage="1" sqref="F139" xr:uid="{00000000-0002-0000-0100-00003C000000}">
      <formula1>$B$139:$D$139</formula1>
    </dataValidation>
  </dataValidations>
  <pageMargins left="0.78749999999999998" right="0.78749999999999998" top="1.0249999999999999" bottom="1.0249999999999999" header="0" footer="0"/>
  <pageSetup paperSize="9" orientation="landscape" r:id="rId1"/>
  <headerFooter>
    <oddHeader>&amp;C&amp;A</oddHeader>
    <oddFooter>&amp;CSida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100-000001000000}">
          <x14:formula1>
            <xm:f>RankingOdds!$F$39:$F$42</xm:f>
          </x14:formula1>
          <xm:sqref>F117</xm:sqref>
        </x14:dataValidation>
        <x14:dataValidation type="list" allowBlank="1" showErrorMessage="1" xr:uid="{00000000-0002-0000-0100-000006000000}">
          <x14:formula1>
            <xm:f>RankingOdds!$I$39:$I$42</xm:f>
          </x14:formula1>
          <xm:sqref>F118</xm:sqref>
        </x14:dataValidation>
        <x14:dataValidation type="list" allowBlank="1" showErrorMessage="1" xr:uid="{00000000-0002-0000-0100-00000F000000}">
          <x14:formula1>
            <xm:f>RankingOdds!$I$25:$I$28</xm:f>
          </x14:formula1>
          <xm:sqref>F114</xm:sqref>
        </x14:dataValidation>
        <x14:dataValidation type="list" allowBlank="1" showErrorMessage="1" xr:uid="{00000000-0002-0000-0100-000015000000}">
          <x14:formula1>
            <xm:f>RankingOdds!$F$32:$F$35</xm:f>
          </x14:formula1>
          <xm:sqref>F115</xm:sqref>
        </x14:dataValidation>
        <x14:dataValidation type="list" allowBlank="1" showErrorMessage="1" xr:uid="{00000000-0002-0000-0100-000016000000}">
          <x14:formula1>
            <xm:f>RankingOdds!$I$32:$I$35</xm:f>
          </x14:formula1>
          <xm:sqref>F116</xm:sqref>
        </x14:dataValidation>
        <x14:dataValidation type="list" allowBlank="1" showErrorMessage="1" xr:uid="{00000000-0002-0000-0100-00001C000000}">
          <x14:formula1>
            <xm:f>RankingOdds!$F$11:$F$14</xm:f>
          </x14:formula1>
          <xm:sqref>F109</xm:sqref>
        </x14:dataValidation>
        <x14:dataValidation type="list" allowBlank="1" showErrorMessage="1" xr:uid="{00000000-0002-0000-0100-00001E000000}">
          <x14:formula1>
            <xm:f>RankingOdds!$B$3:$B$50</xm:f>
          </x14:formula1>
          <xm:sqref>F208:F209 F219</xm:sqref>
        </x14:dataValidation>
        <x14:dataValidation type="list" allowBlank="1" showErrorMessage="1" xr:uid="{00000000-0002-0000-0100-000024000000}">
          <x14:formula1>
            <xm:f>RankingOdds!$I$11:$I$14</xm:f>
          </x14:formula1>
          <xm:sqref>F110</xm:sqref>
        </x14:dataValidation>
        <x14:dataValidation type="list" allowBlank="1" showErrorMessage="1" xr:uid="{00000000-0002-0000-0100-00002B000000}">
          <x14:formula1>
            <xm:f>RankingOdds!$I$4:$I$7</xm:f>
          </x14:formula1>
          <xm:sqref>F108</xm:sqref>
        </x14:dataValidation>
        <x14:dataValidation type="list" allowBlank="1" showErrorMessage="1" xr:uid="{00000000-0002-0000-0100-000030000000}">
          <x14:formula1>
            <xm:f>RankingOdds!$F$25:$F$28</xm:f>
          </x14:formula1>
          <xm:sqref>F113</xm:sqref>
        </x14:dataValidation>
        <x14:dataValidation type="list" allowBlank="1" showErrorMessage="1" xr:uid="{00000000-0002-0000-0100-000032000000}">
          <x14:formula1>
            <xm:f>RankingOdds!$I$18:$I$21</xm:f>
          </x14:formula1>
          <xm:sqref>F112</xm:sqref>
        </x14:dataValidation>
        <x14:dataValidation type="list" allowBlank="1" showErrorMessage="1" xr:uid="{00000000-0002-0000-0100-000034000000}">
          <x14:formula1>
            <xm:f>RankingOdds!$F$18:$F$21</xm:f>
          </x14:formula1>
          <xm:sqref>F111</xm:sqref>
        </x14:dataValidation>
        <x14:dataValidation type="list" allowBlank="1" showErrorMessage="1" xr:uid="{00000000-0002-0000-0100-000038000000}">
          <x14:formula1>
            <xm:f>RankingOdds!$F$4:$F$7</xm:f>
          </x14:formula1>
          <xm:sqref>F107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76"/>
  <sheetViews>
    <sheetView workbookViewId="0"/>
  </sheetViews>
  <sheetFormatPr defaultColWidth="12.5703125" defaultRowHeight="15" customHeight="1" x14ac:dyDescent="0.2"/>
  <cols>
    <col min="1" max="1" width="10.42578125" customWidth="1"/>
    <col min="2" max="2" width="22.85546875" customWidth="1"/>
    <col min="3" max="3" width="25.42578125" customWidth="1"/>
    <col min="4" max="4" width="7" customWidth="1"/>
    <col min="6" max="6" width="14.85546875" customWidth="1"/>
    <col min="7" max="7" width="7.5703125" customWidth="1"/>
  </cols>
  <sheetData>
    <row r="1" spans="1:9" x14ac:dyDescent="0.2">
      <c r="A1" s="108" t="s">
        <v>217</v>
      </c>
      <c r="B1" s="81"/>
      <c r="C1" s="81"/>
      <c r="E1" s="108" t="s">
        <v>217</v>
      </c>
      <c r="F1" s="81"/>
      <c r="G1" s="81"/>
      <c r="H1" s="81"/>
      <c r="I1" s="81"/>
    </row>
    <row r="2" spans="1:9" x14ac:dyDescent="0.2">
      <c r="A2" s="47" t="s">
        <v>218</v>
      </c>
      <c r="B2" s="47" t="s">
        <v>219</v>
      </c>
      <c r="C2" s="47" t="s">
        <v>220</v>
      </c>
      <c r="E2" s="109" t="s">
        <v>221</v>
      </c>
      <c r="F2" s="72"/>
      <c r="G2" s="48"/>
      <c r="H2" s="109" t="s">
        <v>222</v>
      </c>
      <c r="I2" s="72"/>
    </row>
    <row r="3" spans="1:9" x14ac:dyDescent="0.2">
      <c r="A3" s="49">
        <v>1</v>
      </c>
      <c r="B3" s="49" t="s">
        <v>223</v>
      </c>
      <c r="C3" s="50">
        <v>6.5</v>
      </c>
      <c r="E3" s="51" t="s">
        <v>218</v>
      </c>
      <c r="F3" s="51" t="s">
        <v>219</v>
      </c>
      <c r="G3" s="48"/>
      <c r="H3" s="51" t="s">
        <v>218</v>
      </c>
      <c r="I3" s="51" t="s">
        <v>219</v>
      </c>
    </row>
    <row r="4" spans="1:9" x14ac:dyDescent="0.2">
      <c r="A4" s="49">
        <v>2</v>
      </c>
      <c r="B4" s="49" t="s">
        <v>224</v>
      </c>
      <c r="C4" s="50">
        <v>5.5</v>
      </c>
      <c r="E4" s="52">
        <v>15</v>
      </c>
      <c r="F4" s="52" t="s">
        <v>225</v>
      </c>
      <c r="G4" s="48"/>
      <c r="H4" s="52">
        <v>19</v>
      </c>
      <c r="I4" s="52" t="s">
        <v>226</v>
      </c>
    </row>
    <row r="5" spans="1:9" x14ac:dyDescent="0.2">
      <c r="A5" s="49">
        <v>3</v>
      </c>
      <c r="B5" s="49" t="s">
        <v>227</v>
      </c>
      <c r="C5" s="50">
        <v>9</v>
      </c>
      <c r="E5" s="52">
        <v>25</v>
      </c>
      <c r="F5" s="52" t="s">
        <v>228</v>
      </c>
      <c r="G5" s="48"/>
      <c r="H5" s="52">
        <v>30</v>
      </c>
      <c r="I5" s="52" t="s">
        <v>229</v>
      </c>
    </row>
    <row r="6" spans="1:9" x14ac:dyDescent="0.2">
      <c r="A6" s="49">
        <v>4</v>
      </c>
      <c r="B6" s="49" t="s">
        <v>230</v>
      </c>
      <c r="C6" s="50">
        <v>7</v>
      </c>
      <c r="E6" s="52">
        <v>41</v>
      </c>
      <c r="F6" s="52" t="s">
        <v>231</v>
      </c>
      <c r="G6" s="48"/>
      <c r="H6" s="52">
        <v>55</v>
      </c>
      <c r="I6" s="52" t="s">
        <v>232</v>
      </c>
    </row>
    <row r="7" spans="1:9" x14ac:dyDescent="0.2">
      <c r="A7" s="49">
        <v>5</v>
      </c>
      <c r="B7" s="49" t="s">
        <v>233</v>
      </c>
      <c r="C7" s="50">
        <v>12</v>
      </c>
      <c r="E7" s="52">
        <v>60</v>
      </c>
      <c r="F7" s="52" t="s">
        <v>234</v>
      </c>
      <c r="G7" s="48"/>
      <c r="H7" s="52">
        <v>65</v>
      </c>
      <c r="I7" s="52" t="s">
        <v>235</v>
      </c>
    </row>
    <row r="8" spans="1:9" x14ac:dyDescent="0.2">
      <c r="A8" s="49">
        <v>6</v>
      </c>
      <c r="B8" s="49" t="s">
        <v>236</v>
      </c>
      <c r="C8" s="50">
        <v>9</v>
      </c>
      <c r="E8" s="48"/>
      <c r="F8" s="48"/>
      <c r="G8" s="48"/>
      <c r="H8" s="48"/>
      <c r="I8" s="48"/>
    </row>
    <row r="9" spans="1:9" x14ac:dyDescent="0.2">
      <c r="A9" s="49">
        <v>7</v>
      </c>
      <c r="B9" s="49" t="s">
        <v>237</v>
      </c>
      <c r="C9" s="50">
        <v>21</v>
      </c>
      <c r="E9" s="109" t="s">
        <v>238</v>
      </c>
      <c r="F9" s="72"/>
      <c r="G9" s="48"/>
      <c r="H9" s="109" t="s">
        <v>239</v>
      </c>
      <c r="I9" s="72"/>
    </row>
    <row r="10" spans="1:9" x14ac:dyDescent="0.2">
      <c r="A10" s="49">
        <v>8</v>
      </c>
      <c r="B10" s="49" t="s">
        <v>240</v>
      </c>
      <c r="C10" s="50">
        <v>51</v>
      </c>
      <c r="E10" s="51" t="s">
        <v>218</v>
      </c>
      <c r="F10" s="51" t="s">
        <v>219</v>
      </c>
      <c r="G10" s="48"/>
      <c r="H10" s="51" t="s">
        <v>218</v>
      </c>
      <c r="I10" s="51" t="s">
        <v>219</v>
      </c>
    </row>
    <row r="11" spans="1:9" x14ac:dyDescent="0.2">
      <c r="A11" s="49">
        <v>9</v>
      </c>
      <c r="B11" s="49" t="s">
        <v>241</v>
      </c>
      <c r="C11" s="50">
        <v>34</v>
      </c>
      <c r="E11" s="52">
        <v>6</v>
      </c>
      <c r="F11" s="52" t="s">
        <v>236</v>
      </c>
      <c r="G11" s="48"/>
      <c r="H11" s="52">
        <v>16</v>
      </c>
      <c r="I11" s="52" t="s">
        <v>242</v>
      </c>
    </row>
    <row r="12" spans="1:9" x14ac:dyDescent="0.2">
      <c r="A12" s="49">
        <v>10</v>
      </c>
      <c r="B12" s="49" t="s">
        <v>243</v>
      </c>
      <c r="C12" s="50">
        <v>13</v>
      </c>
      <c r="E12" s="52">
        <v>8</v>
      </c>
      <c r="F12" s="52" t="s">
        <v>240</v>
      </c>
      <c r="G12" s="48"/>
      <c r="H12" s="52">
        <v>22</v>
      </c>
      <c r="I12" s="49" t="s">
        <v>244</v>
      </c>
    </row>
    <row r="13" spans="1:9" x14ac:dyDescent="0.2">
      <c r="A13" s="49">
        <v>11</v>
      </c>
      <c r="B13" s="49" t="s">
        <v>245</v>
      </c>
      <c r="C13" s="50">
        <v>81</v>
      </c>
      <c r="E13" s="52">
        <v>43</v>
      </c>
      <c r="F13" s="52" t="s">
        <v>246</v>
      </c>
      <c r="G13" s="48"/>
      <c r="H13" s="52">
        <v>27</v>
      </c>
      <c r="I13" s="52" t="s">
        <v>247</v>
      </c>
    </row>
    <row r="14" spans="1:9" x14ac:dyDescent="0.2">
      <c r="A14" s="49">
        <v>13</v>
      </c>
      <c r="B14" s="49" t="s">
        <v>248</v>
      </c>
      <c r="C14" s="50">
        <v>41</v>
      </c>
      <c r="E14" s="52">
        <v>83</v>
      </c>
      <c r="F14" s="52" t="s">
        <v>249</v>
      </c>
      <c r="G14" s="48"/>
      <c r="H14" s="52">
        <v>40</v>
      </c>
      <c r="I14" s="52" t="s">
        <v>250</v>
      </c>
    </row>
    <row r="15" spans="1:9" x14ac:dyDescent="0.2">
      <c r="A15" s="49">
        <v>14</v>
      </c>
      <c r="B15" s="49" t="s">
        <v>251</v>
      </c>
      <c r="C15" s="50">
        <v>101</v>
      </c>
      <c r="E15" s="48"/>
      <c r="F15" s="48"/>
      <c r="G15" s="48"/>
      <c r="H15" s="48"/>
      <c r="I15" s="48"/>
    </row>
    <row r="16" spans="1:9" x14ac:dyDescent="0.2">
      <c r="A16" s="49">
        <v>15</v>
      </c>
      <c r="B16" s="49" t="s">
        <v>225</v>
      </c>
      <c r="C16" s="50">
        <v>81</v>
      </c>
      <c r="E16" s="109" t="s">
        <v>252</v>
      </c>
      <c r="F16" s="72"/>
      <c r="G16" s="48"/>
      <c r="H16" s="109" t="s">
        <v>253</v>
      </c>
      <c r="I16" s="72"/>
    </row>
    <row r="17" spans="1:9" x14ac:dyDescent="0.2">
      <c r="A17" s="49">
        <v>16</v>
      </c>
      <c r="B17" s="49" t="s">
        <v>242</v>
      </c>
      <c r="C17" s="50">
        <v>51</v>
      </c>
      <c r="E17" s="51" t="s">
        <v>218</v>
      </c>
      <c r="F17" s="51" t="s">
        <v>219</v>
      </c>
      <c r="G17" s="48"/>
      <c r="H17" s="51" t="s">
        <v>218</v>
      </c>
      <c r="I17" s="51" t="s">
        <v>219</v>
      </c>
    </row>
    <row r="18" spans="1:9" x14ac:dyDescent="0.2">
      <c r="A18" s="49">
        <v>17</v>
      </c>
      <c r="B18" s="49" t="s">
        <v>254</v>
      </c>
      <c r="C18" s="50">
        <v>81</v>
      </c>
      <c r="E18" s="52">
        <v>10</v>
      </c>
      <c r="F18" s="52" t="s">
        <v>243</v>
      </c>
      <c r="G18" s="48"/>
      <c r="H18" s="52">
        <v>7</v>
      </c>
      <c r="I18" s="52" t="s">
        <v>237</v>
      </c>
    </row>
    <row r="19" spans="1:9" x14ac:dyDescent="0.2">
      <c r="A19" s="49">
        <v>18</v>
      </c>
      <c r="B19" s="49" t="s">
        <v>255</v>
      </c>
      <c r="C19" s="50">
        <v>67</v>
      </c>
      <c r="E19" s="52">
        <v>23</v>
      </c>
      <c r="F19" s="52" t="s">
        <v>256</v>
      </c>
      <c r="G19" s="48"/>
      <c r="H19" s="52">
        <v>18</v>
      </c>
      <c r="I19" s="52" t="s">
        <v>255</v>
      </c>
    </row>
    <row r="20" spans="1:9" x14ac:dyDescent="0.2">
      <c r="A20" s="49">
        <v>19</v>
      </c>
      <c r="B20" s="49" t="s">
        <v>226</v>
      </c>
      <c r="C20" s="50">
        <v>67</v>
      </c>
      <c r="E20" s="52">
        <v>34</v>
      </c>
      <c r="F20" s="52" t="s">
        <v>257</v>
      </c>
      <c r="G20" s="48"/>
      <c r="H20" s="52">
        <v>38</v>
      </c>
      <c r="I20" s="52" t="s">
        <v>258</v>
      </c>
    </row>
    <row r="21" spans="1:9" x14ac:dyDescent="0.2">
      <c r="A21" s="49">
        <v>21</v>
      </c>
      <c r="B21" s="49" t="s">
        <v>259</v>
      </c>
      <c r="C21" s="50">
        <v>501</v>
      </c>
      <c r="E21" s="52">
        <v>82</v>
      </c>
      <c r="F21" s="52" t="s">
        <v>260</v>
      </c>
      <c r="G21" s="48"/>
      <c r="H21" s="52">
        <v>44</v>
      </c>
      <c r="I21" s="52" t="s">
        <v>261</v>
      </c>
    </row>
    <row r="22" spans="1:9" x14ac:dyDescent="0.2">
      <c r="A22" s="49">
        <v>22</v>
      </c>
      <c r="B22" s="49" t="s">
        <v>244</v>
      </c>
      <c r="C22" s="50">
        <v>101</v>
      </c>
      <c r="E22" s="48"/>
      <c r="F22" s="48"/>
      <c r="G22" s="48"/>
      <c r="H22" s="48"/>
      <c r="I22" s="48"/>
    </row>
    <row r="23" spans="1:9" x14ac:dyDescent="0.2">
      <c r="A23" s="49">
        <v>23</v>
      </c>
      <c r="B23" s="49" t="s">
        <v>256</v>
      </c>
      <c r="C23" s="50">
        <v>101</v>
      </c>
      <c r="E23" s="109" t="s">
        <v>262</v>
      </c>
      <c r="F23" s="72"/>
      <c r="G23" s="48"/>
      <c r="H23" s="109" t="s">
        <v>263</v>
      </c>
      <c r="I23" s="72"/>
    </row>
    <row r="24" spans="1:9" x14ac:dyDescent="0.2">
      <c r="A24" s="49">
        <v>24</v>
      </c>
      <c r="B24" s="49" t="s">
        <v>264</v>
      </c>
      <c r="C24" s="50">
        <v>151</v>
      </c>
      <c r="E24" s="51" t="s">
        <v>218</v>
      </c>
      <c r="F24" s="51" t="s">
        <v>219</v>
      </c>
      <c r="G24" s="48"/>
      <c r="H24" s="51" t="s">
        <v>218</v>
      </c>
      <c r="I24" s="51" t="s">
        <v>219</v>
      </c>
    </row>
    <row r="25" spans="1:9" x14ac:dyDescent="0.2">
      <c r="A25" s="49">
        <v>25</v>
      </c>
      <c r="B25" s="49" t="s">
        <v>228</v>
      </c>
      <c r="C25" s="50">
        <v>501</v>
      </c>
      <c r="E25" s="52">
        <v>9</v>
      </c>
      <c r="F25" s="52" t="s">
        <v>241</v>
      </c>
      <c r="G25" s="48"/>
      <c r="H25" s="52">
        <v>2</v>
      </c>
      <c r="I25" s="52" t="s">
        <v>224</v>
      </c>
    </row>
    <row r="26" spans="1:9" x14ac:dyDescent="0.2">
      <c r="A26" s="49">
        <v>27</v>
      </c>
      <c r="B26" s="49" t="s">
        <v>247</v>
      </c>
      <c r="C26" s="50">
        <v>501</v>
      </c>
      <c r="E26" s="52">
        <v>21</v>
      </c>
      <c r="F26" s="52" t="s">
        <v>259</v>
      </c>
      <c r="G26" s="48"/>
      <c r="H26" s="52">
        <v>17</v>
      </c>
      <c r="I26" s="52" t="s">
        <v>254</v>
      </c>
    </row>
    <row r="27" spans="1:9" x14ac:dyDescent="0.2">
      <c r="A27" s="49">
        <v>28</v>
      </c>
      <c r="B27" s="49" t="s">
        <v>265</v>
      </c>
      <c r="C27" s="50">
        <v>401</v>
      </c>
      <c r="E27" s="52">
        <v>29</v>
      </c>
      <c r="F27" s="52" t="s">
        <v>266</v>
      </c>
      <c r="G27" s="48"/>
      <c r="H27" s="52">
        <v>61</v>
      </c>
      <c r="I27" s="52" t="s">
        <v>267</v>
      </c>
    </row>
    <row r="28" spans="1:9" x14ac:dyDescent="0.2">
      <c r="A28" s="49">
        <v>29</v>
      </c>
      <c r="B28" s="49" t="s">
        <v>266</v>
      </c>
      <c r="C28" s="50">
        <v>301</v>
      </c>
      <c r="E28" s="52">
        <v>85</v>
      </c>
      <c r="F28" s="52" t="s">
        <v>268</v>
      </c>
      <c r="G28" s="48"/>
      <c r="H28" s="52">
        <v>69</v>
      </c>
      <c r="I28" s="52" t="s">
        <v>269</v>
      </c>
    </row>
    <row r="29" spans="1:9" x14ac:dyDescent="0.2">
      <c r="A29" s="49">
        <v>30</v>
      </c>
      <c r="B29" s="49" t="s">
        <v>229</v>
      </c>
      <c r="C29" s="50">
        <v>151</v>
      </c>
      <c r="E29" s="48"/>
      <c r="F29" s="48"/>
      <c r="G29" s="48"/>
      <c r="H29" s="48"/>
      <c r="I29" s="48"/>
    </row>
    <row r="30" spans="1:9" x14ac:dyDescent="0.2">
      <c r="A30" s="49">
        <v>31</v>
      </c>
      <c r="B30" s="49" t="s">
        <v>270</v>
      </c>
      <c r="C30" s="50">
        <v>26</v>
      </c>
      <c r="E30" s="109" t="s">
        <v>271</v>
      </c>
      <c r="F30" s="72"/>
      <c r="G30" s="48"/>
      <c r="H30" s="109" t="s">
        <v>272</v>
      </c>
      <c r="I30" s="72"/>
    </row>
    <row r="31" spans="1:9" x14ac:dyDescent="0.2">
      <c r="A31" s="49">
        <v>33</v>
      </c>
      <c r="B31" s="49" t="s">
        <v>273</v>
      </c>
      <c r="C31" s="50">
        <v>1501</v>
      </c>
      <c r="E31" s="51" t="s">
        <v>218</v>
      </c>
      <c r="F31" s="51" t="s">
        <v>219</v>
      </c>
      <c r="G31" s="48"/>
      <c r="H31" s="51" t="s">
        <v>218</v>
      </c>
      <c r="I31" s="51" t="s">
        <v>219</v>
      </c>
    </row>
    <row r="32" spans="1:9" x14ac:dyDescent="0.2">
      <c r="A32" s="49">
        <v>34</v>
      </c>
      <c r="B32" s="49" t="s">
        <v>257</v>
      </c>
      <c r="C32" s="50">
        <v>301</v>
      </c>
      <c r="E32" s="52">
        <v>1</v>
      </c>
      <c r="F32" s="52" t="s">
        <v>223</v>
      </c>
      <c r="G32" s="48"/>
      <c r="H32" s="52">
        <v>3</v>
      </c>
      <c r="I32" s="52" t="s">
        <v>227</v>
      </c>
    </row>
    <row r="33" spans="1:9" x14ac:dyDescent="0.2">
      <c r="A33" s="49">
        <v>38</v>
      </c>
      <c r="B33" s="49" t="s">
        <v>258</v>
      </c>
      <c r="C33" s="50">
        <v>101</v>
      </c>
      <c r="E33" s="52">
        <v>14</v>
      </c>
      <c r="F33" s="52" t="s">
        <v>251</v>
      </c>
      <c r="G33" s="48"/>
      <c r="H33" s="52">
        <v>24</v>
      </c>
      <c r="I33" s="52" t="s">
        <v>264</v>
      </c>
    </row>
    <row r="34" spans="1:9" x14ac:dyDescent="0.2">
      <c r="A34" s="49">
        <v>40</v>
      </c>
      <c r="B34" s="49" t="s">
        <v>250</v>
      </c>
      <c r="C34" s="50">
        <v>151</v>
      </c>
      <c r="E34" s="52">
        <v>31</v>
      </c>
      <c r="F34" s="52" t="s">
        <v>270</v>
      </c>
      <c r="G34" s="48"/>
      <c r="H34" s="52">
        <v>28</v>
      </c>
      <c r="I34" s="52" t="s">
        <v>265</v>
      </c>
    </row>
    <row r="35" spans="1:9" x14ac:dyDescent="0.2">
      <c r="A35" s="49">
        <v>41</v>
      </c>
      <c r="B35" s="49" t="s">
        <v>231</v>
      </c>
      <c r="C35" s="50">
        <v>301</v>
      </c>
      <c r="E35" s="52">
        <v>57</v>
      </c>
      <c r="F35" s="52" t="s">
        <v>274</v>
      </c>
      <c r="G35" s="48"/>
      <c r="H35" s="52">
        <v>63</v>
      </c>
      <c r="I35" s="52" t="s">
        <v>275</v>
      </c>
    </row>
    <row r="36" spans="1:9" x14ac:dyDescent="0.2">
      <c r="A36" s="49">
        <v>43</v>
      </c>
      <c r="B36" s="49" t="s">
        <v>246</v>
      </c>
      <c r="C36" s="50">
        <v>251</v>
      </c>
      <c r="E36" s="48"/>
      <c r="F36" s="48"/>
      <c r="G36" s="48"/>
      <c r="H36" s="48"/>
      <c r="I36" s="48"/>
    </row>
    <row r="37" spans="1:9" x14ac:dyDescent="0.2">
      <c r="A37" s="49">
        <v>44</v>
      </c>
      <c r="B37" s="49" t="s">
        <v>261</v>
      </c>
      <c r="C37" s="50">
        <v>501</v>
      </c>
      <c r="E37" s="109" t="s">
        <v>276</v>
      </c>
      <c r="F37" s="72"/>
      <c r="G37" s="48"/>
      <c r="H37" s="109" t="s">
        <v>277</v>
      </c>
      <c r="I37" s="72"/>
    </row>
    <row r="38" spans="1:9" x14ac:dyDescent="0.2">
      <c r="A38" s="49">
        <v>46</v>
      </c>
      <c r="B38" s="49" t="s">
        <v>278</v>
      </c>
      <c r="C38" s="50">
        <v>751</v>
      </c>
      <c r="E38" s="51" t="s">
        <v>218</v>
      </c>
      <c r="F38" s="51" t="s">
        <v>219</v>
      </c>
      <c r="G38" s="48"/>
      <c r="H38" s="51" t="s">
        <v>218</v>
      </c>
      <c r="I38" s="51" t="s">
        <v>219</v>
      </c>
    </row>
    <row r="39" spans="1:9" x14ac:dyDescent="0.2">
      <c r="A39" s="49">
        <v>50</v>
      </c>
      <c r="B39" s="49" t="s">
        <v>279</v>
      </c>
      <c r="C39" s="50">
        <v>2001</v>
      </c>
      <c r="E39" s="52">
        <v>5</v>
      </c>
      <c r="F39" s="52" t="s">
        <v>233</v>
      </c>
      <c r="G39" s="48"/>
      <c r="H39" s="52">
        <v>4</v>
      </c>
      <c r="I39" s="52" t="s">
        <v>230</v>
      </c>
    </row>
    <row r="40" spans="1:9" x14ac:dyDescent="0.2">
      <c r="A40" s="49">
        <v>55</v>
      </c>
      <c r="B40" s="49" t="s">
        <v>232</v>
      </c>
      <c r="C40" s="50">
        <v>1001</v>
      </c>
      <c r="E40" s="52">
        <v>13</v>
      </c>
      <c r="F40" s="52" t="s">
        <v>248</v>
      </c>
      <c r="G40" s="48"/>
      <c r="H40" s="52">
        <v>11</v>
      </c>
      <c r="I40" s="52" t="s">
        <v>245</v>
      </c>
    </row>
    <row r="41" spans="1:9" x14ac:dyDescent="0.2">
      <c r="A41" s="49">
        <v>57</v>
      </c>
      <c r="B41" s="49" t="s">
        <v>274</v>
      </c>
      <c r="C41" s="50">
        <v>1501</v>
      </c>
      <c r="E41" s="52">
        <v>46</v>
      </c>
      <c r="F41" s="52" t="s">
        <v>278</v>
      </c>
      <c r="G41" s="48"/>
      <c r="H41" s="52">
        <v>33</v>
      </c>
      <c r="I41" s="52" t="s">
        <v>273</v>
      </c>
    </row>
    <row r="42" spans="1:9" x14ac:dyDescent="0.2">
      <c r="A42" s="49">
        <v>60</v>
      </c>
      <c r="B42" s="49" t="s">
        <v>234</v>
      </c>
      <c r="C42" s="50">
        <v>1001</v>
      </c>
      <c r="E42" s="52">
        <v>50</v>
      </c>
      <c r="F42" s="52" t="s">
        <v>279</v>
      </c>
      <c r="G42" s="48"/>
      <c r="H42" s="52">
        <v>74</v>
      </c>
      <c r="I42" s="52" t="s">
        <v>280</v>
      </c>
    </row>
    <row r="43" spans="1:9" x14ac:dyDescent="0.2">
      <c r="A43" s="49">
        <v>61</v>
      </c>
      <c r="B43" s="49" t="s">
        <v>267</v>
      </c>
      <c r="C43" s="50">
        <v>1001</v>
      </c>
      <c r="E43" s="53"/>
      <c r="F43" s="53"/>
      <c r="G43" s="53"/>
      <c r="H43" s="53"/>
      <c r="I43" s="53"/>
    </row>
    <row r="44" spans="1:9" x14ac:dyDescent="0.2">
      <c r="A44" s="49">
        <v>63</v>
      </c>
      <c r="B44" s="49" t="s">
        <v>275</v>
      </c>
      <c r="C44" s="50">
        <v>2501</v>
      </c>
      <c r="E44" s="53"/>
      <c r="F44" s="53"/>
      <c r="G44" s="53"/>
      <c r="H44" s="53"/>
      <c r="I44" s="53"/>
    </row>
    <row r="45" spans="1:9" x14ac:dyDescent="0.2">
      <c r="A45" s="49">
        <v>65</v>
      </c>
      <c r="B45" s="49" t="s">
        <v>235</v>
      </c>
      <c r="C45" s="50">
        <v>251</v>
      </c>
      <c r="E45" s="53"/>
      <c r="F45" s="53"/>
      <c r="G45" s="53"/>
      <c r="H45" s="53"/>
      <c r="I45" s="53"/>
    </row>
    <row r="46" spans="1:9" x14ac:dyDescent="0.2">
      <c r="A46" s="49">
        <v>69</v>
      </c>
      <c r="B46" s="49" t="s">
        <v>269</v>
      </c>
      <c r="C46" s="50">
        <v>2001</v>
      </c>
      <c r="E46" s="53"/>
      <c r="F46" s="53"/>
      <c r="G46" s="53"/>
      <c r="H46" s="53"/>
      <c r="I46" s="53"/>
    </row>
    <row r="47" spans="1:9" x14ac:dyDescent="0.2">
      <c r="A47" s="49">
        <v>74</v>
      </c>
      <c r="B47" s="49" t="s">
        <v>280</v>
      </c>
      <c r="C47" s="50">
        <v>401</v>
      </c>
      <c r="E47" s="53"/>
      <c r="F47" s="53"/>
      <c r="G47" s="53"/>
      <c r="H47" s="53"/>
      <c r="I47" s="53"/>
    </row>
    <row r="48" spans="1:9" x14ac:dyDescent="0.2">
      <c r="A48" s="49">
        <v>82</v>
      </c>
      <c r="B48" s="49" t="s">
        <v>260</v>
      </c>
      <c r="C48" s="50">
        <v>2001</v>
      </c>
      <c r="E48" s="53"/>
      <c r="F48" s="53"/>
      <c r="G48" s="53"/>
      <c r="H48" s="53"/>
      <c r="I48" s="53"/>
    </row>
    <row r="49" spans="1:9" x14ac:dyDescent="0.2">
      <c r="A49" s="49">
        <v>83</v>
      </c>
      <c r="B49" s="49" t="s">
        <v>249</v>
      </c>
      <c r="C49" s="50">
        <v>3001</v>
      </c>
      <c r="E49" s="53"/>
      <c r="F49" s="53"/>
      <c r="G49" s="53"/>
      <c r="H49" s="53"/>
      <c r="I49" s="53"/>
    </row>
    <row r="50" spans="1:9" x14ac:dyDescent="0.2">
      <c r="A50" s="49">
        <v>85</v>
      </c>
      <c r="B50" s="49" t="s">
        <v>268</v>
      </c>
      <c r="C50" s="50">
        <v>1501</v>
      </c>
      <c r="E50" s="53"/>
      <c r="F50" s="53"/>
      <c r="G50" s="53"/>
      <c r="H50" s="53"/>
      <c r="I50" s="53"/>
    </row>
    <row r="51" spans="1:9" x14ac:dyDescent="0.2">
      <c r="A51" s="54"/>
      <c r="B51" s="54"/>
      <c r="C51" s="48"/>
      <c r="E51" s="53"/>
      <c r="F51" s="53"/>
      <c r="G51" s="53"/>
      <c r="H51" s="53"/>
      <c r="I51" s="53"/>
    </row>
    <row r="52" spans="1:9" x14ac:dyDescent="0.2">
      <c r="A52" s="110" t="s">
        <v>281</v>
      </c>
      <c r="B52" s="71"/>
      <c r="C52" s="71"/>
      <c r="D52" s="71"/>
      <c r="E52" s="71"/>
      <c r="F52" s="72"/>
      <c r="G52" s="53"/>
      <c r="H52" s="53"/>
      <c r="I52" s="53"/>
    </row>
    <row r="53" spans="1:9" x14ac:dyDescent="0.2">
      <c r="A53" s="111"/>
      <c r="B53" s="71"/>
      <c r="C53" s="71"/>
      <c r="D53" s="71"/>
      <c r="E53" s="71"/>
      <c r="F53" s="72"/>
      <c r="G53" s="53"/>
      <c r="H53" s="53"/>
      <c r="I53" s="53"/>
    </row>
    <row r="54" spans="1:9" x14ac:dyDescent="0.2">
      <c r="A54" s="111" t="s">
        <v>282</v>
      </c>
      <c r="B54" s="71"/>
      <c r="C54" s="71"/>
      <c r="D54" s="71"/>
      <c r="E54" s="71"/>
      <c r="F54" s="72"/>
      <c r="G54" s="53"/>
      <c r="H54" s="53"/>
      <c r="I54" s="53"/>
    </row>
    <row r="55" spans="1:9" x14ac:dyDescent="0.2">
      <c r="A55" s="54"/>
      <c r="B55" s="54"/>
      <c r="C55" s="48"/>
      <c r="E55" s="53"/>
      <c r="F55" s="53"/>
      <c r="G55" s="53"/>
      <c r="H55" s="53"/>
      <c r="I55" s="53"/>
    </row>
    <row r="56" spans="1:9" x14ac:dyDescent="0.2">
      <c r="A56" s="54"/>
      <c r="B56" s="54"/>
      <c r="C56" s="48"/>
      <c r="E56" s="53"/>
      <c r="F56" s="53"/>
      <c r="G56" s="53"/>
      <c r="H56" s="53"/>
      <c r="I56" s="53"/>
    </row>
    <row r="57" spans="1:9" x14ac:dyDescent="0.2">
      <c r="A57" s="54"/>
      <c r="B57" s="54"/>
      <c r="C57" s="48"/>
      <c r="E57" s="53"/>
      <c r="F57" s="53"/>
      <c r="G57" s="53"/>
      <c r="H57" s="53"/>
      <c r="I57" s="53"/>
    </row>
    <row r="58" spans="1:9" x14ac:dyDescent="0.2">
      <c r="A58" s="54"/>
      <c r="B58" s="54"/>
      <c r="C58" s="48"/>
      <c r="E58" s="53"/>
      <c r="F58" s="53"/>
      <c r="G58" s="53"/>
      <c r="H58" s="53"/>
      <c r="I58" s="53"/>
    </row>
    <row r="59" spans="1:9" x14ac:dyDescent="0.2">
      <c r="A59" s="54"/>
      <c r="B59" s="54"/>
      <c r="C59" s="48"/>
      <c r="E59" s="53"/>
      <c r="F59" s="53"/>
      <c r="G59" s="53"/>
      <c r="H59" s="53"/>
      <c r="I59" s="53"/>
    </row>
    <row r="60" spans="1:9" x14ac:dyDescent="0.2">
      <c r="A60" s="54"/>
      <c r="B60" s="54"/>
      <c r="C60" s="48"/>
      <c r="E60" s="53"/>
      <c r="F60" s="53"/>
      <c r="G60" s="53"/>
      <c r="H60" s="53"/>
      <c r="I60" s="53"/>
    </row>
    <row r="61" spans="1:9" x14ac:dyDescent="0.2">
      <c r="A61" s="54"/>
      <c r="B61" s="54"/>
      <c r="C61" s="48"/>
      <c r="E61" s="53"/>
      <c r="F61" s="53"/>
      <c r="G61" s="53"/>
      <c r="H61" s="53"/>
      <c r="I61" s="53"/>
    </row>
    <row r="62" spans="1:9" x14ac:dyDescent="0.2">
      <c r="A62" s="54"/>
      <c r="B62" s="54"/>
      <c r="C62" s="48"/>
      <c r="E62" s="53"/>
      <c r="F62" s="53"/>
      <c r="G62" s="53"/>
      <c r="H62" s="53"/>
      <c r="I62" s="53"/>
    </row>
    <row r="63" spans="1:9" x14ac:dyDescent="0.2">
      <c r="A63" s="54"/>
      <c r="B63" s="54"/>
      <c r="C63" s="48"/>
      <c r="E63" s="53"/>
      <c r="F63" s="53"/>
      <c r="G63" s="53"/>
      <c r="H63" s="53"/>
      <c r="I63" s="53"/>
    </row>
    <row r="64" spans="1:9" x14ac:dyDescent="0.2">
      <c r="A64" s="54"/>
      <c r="B64" s="54"/>
      <c r="C64" s="48"/>
      <c r="E64" s="53"/>
      <c r="F64" s="53"/>
      <c r="G64" s="53"/>
      <c r="H64" s="53"/>
      <c r="I64" s="53"/>
    </row>
    <row r="65" spans="1:9" x14ac:dyDescent="0.2">
      <c r="A65" s="54"/>
      <c r="B65" s="54"/>
      <c r="C65" s="48"/>
      <c r="E65" s="53"/>
      <c r="F65" s="53"/>
      <c r="G65" s="53"/>
      <c r="H65" s="53"/>
      <c r="I65" s="53"/>
    </row>
    <row r="66" spans="1:9" x14ac:dyDescent="0.2">
      <c r="A66" s="54"/>
      <c r="B66" s="54"/>
      <c r="C66" s="48"/>
      <c r="E66" s="53"/>
      <c r="F66" s="53"/>
      <c r="G66" s="53"/>
      <c r="H66" s="53"/>
      <c r="I66" s="53"/>
    </row>
    <row r="67" spans="1:9" x14ac:dyDescent="0.2">
      <c r="A67" s="54"/>
      <c r="B67" s="54"/>
      <c r="C67" s="48"/>
      <c r="E67" s="53"/>
      <c r="F67" s="53"/>
      <c r="G67" s="53"/>
      <c r="H67" s="53"/>
      <c r="I67" s="53"/>
    </row>
    <row r="68" spans="1:9" x14ac:dyDescent="0.2">
      <c r="A68" s="54"/>
      <c r="B68" s="54"/>
      <c r="C68" s="48"/>
      <c r="E68" s="53"/>
      <c r="F68" s="53"/>
      <c r="G68" s="53"/>
      <c r="H68" s="53"/>
      <c r="I68" s="53"/>
    </row>
    <row r="69" spans="1:9" x14ac:dyDescent="0.2">
      <c r="A69" s="54"/>
      <c r="B69" s="54"/>
      <c r="C69" s="48"/>
      <c r="E69" s="53"/>
      <c r="F69" s="53"/>
      <c r="G69" s="53"/>
      <c r="H69" s="53"/>
      <c r="I69" s="53"/>
    </row>
    <row r="70" spans="1:9" x14ac:dyDescent="0.2">
      <c r="A70" s="54"/>
      <c r="B70" s="54"/>
      <c r="C70" s="48"/>
      <c r="E70" s="53"/>
      <c r="F70" s="53"/>
      <c r="G70" s="53"/>
      <c r="H70" s="53"/>
      <c r="I70" s="53"/>
    </row>
    <row r="71" spans="1:9" x14ac:dyDescent="0.2">
      <c r="A71" s="54"/>
      <c r="B71" s="54"/>
      <c r="C71" s="48"/>
      <c r="E71" s="53"/>
      <c r="F71" s="53"/>
      <c r="G71" s="53"/>
      <c r="H71" s="53"/>
      <c r="I71" s="53"/>
    </row>
    <row r="72" spans="1:9" x14ac:dyDescent="0.2">
      <c r="A72" s="54"/>
      <c r="B72" s="54"/>
      <c r="C72" s="48"/>
      <c r="E72" s="53"/>
      <c r="F72" s="53"/>
      <c r="G72" s="53"/>
      <c r="H72" s="53"/>
      <c r="I72" s="53"/>
    </row>
    <row r="73" spans="1:9" x14ac:dyDescent="0.2">
      <c r="A73" s="54"/>
      <c r="B73" s="54"/>
      <c r="C73" s="48"/>
      <c r="E73" s="53"/>
      <c r="F73" s="53"/>
      <c r="G73" s="53"/>
      <c r="H73" s="53"/>
      <c r="I73" s="53"/>
    </row>
    <row r="74" spans="1:9" x14ac:dyDescent="0.2">
      <c r="A74" s="54"/>
      <c r="B74" s="54"/>
      <c r="C74" s="48"/>
      <c r="E74" s="53"/>
      <c r="F74" s="53"/>
      <c r="G74" s="53"/>
      <c r="H74" s="53"/>
      <c r="I74" s="53"/>
    </row>
    <row r="75" spans="1:9" x14ac:dyDescent="0.2">
      <c r="A75" s="54"/>
      <c r="B75" s="54"/>
      <c r="C75" s="48"/>
      <c r="E75" s="53"/>
      <c r="F75" s="53"/>
      <c r="G75" s="53"/>
      <c r="H75" s="53"/>
      <c r="I75" s="53"/>
    </row>
    <row r="76" spans="1:9" x14ac:dyDescent="0.2">
      <c r="A76" s="54"/>
      <c r="B76" s="54"/>
      <c r="C76" s="48"/>
      <c r="E76" s="53"/>
      <c r="F76" s="53"/>
      <c r="G76" s="53"/>
      <c r="H76" s="53"/>
      <c r="I76" s="53"/>
    </row>
    <row r="77" spans="1:9" x14ac:dyDescent="0.2">
      <c r="A77" s="54"/>
      <c r="B77" s="54"/>
      <c r="C77" s="48"/>
      <c r="E77" s="53"/>
      <c r="F77" s="53"/>
      <c r="G77" s="53"/>
      <c r="H77" s="53"/>
      <c r="I77" s="53"/>
    </row>
    <row r="78" spans="1:9" x14ac:dyDescent="0.2">
      <c r="A78" s="54"/>
      <c r="B78" s="54"/>
      <c r="C78" s="48"/>
      <c r="E78" s="53"/>
      <c r="F78" s="53"/>
      <c r="G78" s="53"/>
      <c r="H78" s="53"/>
      <c r="I78" s="53"/>
    </row>
    <row r="79" spans="1:9" x14ac:dyDescent="0.2">
      <c r="A79" s="54"/>
      <c r="B79" s="54"/>
      <c r="C79" s="48"/>
      <c r="E79" s="53"/>
      <c r="F79" s="53"/>
      <c r="G79" s="53"/>
      <c r="H79" s="53"/>
      <c r="I79" s="53"/>
    </row>
    <row r="80" spans="1:9" x14ac:dyDescent="0.2">
      <c r="A80" s="54"/>
      <c r="B80" s="54"/>
      <c r="C80" s="48"/>
      <c r="E80" s="53"/>
      <c r="F80" s="53"/>
      <c r="G80" s="53"/>
      <c r="H80" s="53"/>
      <c r="I80" s="53"/>
    </row>
    <row r="81" spans="1:9" x14ac:dyDescent="0.2">
      <c r="A81" s="54"/>
      <c r="B81" s="54"/>
      <c r="C81" s="48"/>
      <c r="E81" s="53"/>
      <c r="F81" s="53"/>
      <c r="G81" s="53"/>
      <c r="H81" s="53"/>
      <c r="I81" s="53"/>
    </row>
    <row r="82" spans="1:9" x14ac:dyDescent="0.2">
      <c r="A82" s="54"/>
      <c r="B82" s="54"/>
      <c r="C82" s="48"/>
      <c r="E82" s="53"/>
      <c r="F82" s="53"/>
      <c r="G82" s="53"/>
      <c r="H82" s="53"/>
      <c r="I82" s="53"/>
    </row>
    <row r="83" spans="1:9" x14ac:dyDescent="0.2">
      <c r="A83" s="54"/>
      <c r="B83" s="54"/>
      <c r="C83" s="48"/>
      <c r="E83" s="53"/>
      <c r="F83" s="53"/>
      <c r="G83" s="53"/>
      <c r="H83" s="53"/>
      <c r="I83" s="53"/>
    </row>
    <row r="84" spans="1:9" x14ac:dyDescent="0.2">
      <c r="A84" s="54"/>
      <c r="B84" s="54"/>
      <c r="C84" s="48"/>
      <c r="E84" s="53"/>
      <c r="F84" s="53"/>
      <c r="G84" s="53"/>
      <c r="H84" s="53"/>
      <c r="I84" s="53"/>
    </row>
    <row r="85" spans="1:9" x14ac:dyDescent="0.2">
      <c r="A85" s="54"/>
      <c r="B85" s="54"/>
      <c r="C85" s="48"/>
      <c r="E85" s="53"/>
      <c r="F85" s="53"/>
      <c r="G85" s="53"/>
      <c r="H85" s="53"/>
      <c r="I85" s="53"/>
    </row>
    <row r="86" spans="1:9" x14ac:dyDescent="0.2">
      <c r="A86" s="54"/>
      <c r="B86" s="54"/>
      <c r="C86" s="48"/>
      <c r="E86" s="53"/>
      <c r="F86" s="53"/>
      <c r="G86" s="53"/>
      <c r="H86" s="53"/>
      <c r="I86" s="53"/>
    </row>
    <row r="87" spans="1:9" x14ac:dyDescent="0.2">
      <c r="A87" s="54"/>
      <c r="B87" s="54"/>
      <c r="C87" s="48"/>
      <c r="E87" s="53"/>
      <c r="F87" s="53"/>
      <c r="G87" s="53"/>
      <c r="H87" s="53"/>
      <c r="I87" s="53"/>
    </row>
    <row r="88" spans="1:9" x14ac:dyDescent="0.2">
      <c r="A88" s="54"/>
      <c r="B88" s="54"/>
      <c r="C88" s="48"/>
      <c r="E88" s="53"/>
      <c r="F88" s="53"/>
      <c r="G88" s="53"/>
      <c r="H88" s="53"/>
      <c r="I88" s="53"/>
    </row>
    <row r="89" spans="1:9" x14ac:dyDescent="0.2">
      <c r="A89" s="54"/>
      <c r="B89" s="54"/>
      <c r="C89" s="48"/>
      <c r="E89" s="53"/>
      <c r="F89" s="53"/>
      <c r="G89" s="53"/>
      <c r="H89" s="53"/>
      <c r="I89" s="53"/>
    </row>
    <row r="90" spans="1:9" x14ac:dyDescent="0.2">
      <c r="A90" s="54"/>
      <c r="B90" s="54"/>
      <c r="C90" s="48"/>
      <c r="E90" s="53"/>
      <c r="F90" s="53"/>
      <c r="G90" s="53"/>
      <c r="H90" s="53"/>
      <c r="I90" s="53"/>
    </row>
    <row r="91" spans="1:9" x14ac:dyDescent="0.2">
      <c r="A91" s="54"/>
      <c r="B91" s="54"/>
      <c r="C91" s="48"/>
      <c r="E91" s="53"/>
      <c r="F91" s="53"/>
      <c r="G91" s="53"/>
      <c r="H91" s="53"/>
      <c r="I91" s="53"/>
    </row>
    <row r="92" spans="1:9" x14ac:dyDescent="0.2">
      <c r="A92" s="54"/>
      <c r="B92" s="54"/>
      <c r="C92" s="48"/>
      <c r="E92" s="53"/>
      <c r="F92" s="53"/>
      <c r="G92" s="53"/>
      <c r="H92" s="53"/>
      <c r="I92" s="53"/>
    </row>
    <row r="93" spans="1:9" x14ac:dyDescent="0.2">
      <c r="A93" s="54"/>
      <c r="B93" s="54"/>
      <c r="C93" s="48"/>
      <c r="E93" s="53"/>
      <c r="F93" s="53"/>
      <c r="G93" s="53"/>
      <c r="H93" s="53"/>
      <c r="I93" s="53"/>
    </row>
    <row r="94" spans="1:9" x14ac:dyDescent="0.2">
      <c r="A94" s="54"/>
      <c r="B94" s="54"/>
      <c r="C94" s="48"/>
      <c r="E94" s="53"/>
      <c r="F94" s="53"/>
      <c r="G94" s="53"/>
      <c r="H94" s="53"/>
      <c r="I94" s="53"/>
    </row>
    <row r="95" spans="1:9" x14ac:dyDescent="0.2">
      <c r="A95" s="54"/>
      <c r="B95" s="54"/>
      <c r="C95" s="48"/>
      <c r="E95" s="53"/>
      <c r="F95" s="53"/>
      <c r="G95" s="53"/>
      <c r="H95" s="53"/>
      <c r="I95" s="53"/>
    </row>
    <row r="96" spans="1:9" x14ac:dyDescent="0.2">
      <c r="A96" s="54"/>
      <c r="B96" s="54"/>
      <c r="C96" s="48"/>
      <c r="E96" s="53"/>
      <c r="F96" s="53"/>
      <c r="G96" s="53"/>
      <c r="H96" s="53"/>
      <c r="I96" s="53"/>
    </row>
    <row r="97" spans="1:9" x14ac:dyDescent="0.2">
      <c r="A97" s="54"/>
      <c r="B97" s="54"/>
      <c r="C97" s="48"/>
      <c r="E97" s="53"/>
      <c r="F97" s="53"/>
      <c r="G97" s="53"/>
      <c r="H97" s="53"/>
      <c r="I97" s="53"/>
    </row>
    <row r="98" spans="1:9" x14ac:dyDescent="0.2">
      <c r="A98" s="54"/>
      <c r="B98" s="54"/>
      <c r="C98" s="48"/>
      <c r="E98" s="53"/>
      <c r="F98" s="53"/>
      <c r="G98" s="53"/>
      <c r="H98" s="53"/>
      <c r="I98" s="53"/>
    </row>
    <row r="99" spans="1:9" x14ac:dyDescent="0.2">
      <c r="A99" s="54"/>
      <c r="B99" s="54"/>
      <c r="C99" s="48"/>
      <c r="E99" s="53"/>
      <c r="F99" s="53"/>
      <c r="G99" s="53"/>
      <c r="H99" s="53"/>
      <c r="I99" s="53"/>
    </row>
    <row r="100" spans="1:9" x14ac:dyDescent="0.2">
      <c r="A100" s="54"/>
      <c r="B100" s="54"/>
      <c r="C100" s="48"/>
      <c r="E100" s="53"/>
      <c r="F100" s="53"/>
      <c r="G100" s="53"/>
      <c r="H100" s="53"/>
      <c r="I100" s="53"/>
    </row>
    <row r="101" spans="1:9" x14ac:dyDescent="0.2">
      <c r="A101" s="54"/>
      <c r="B101" s="54"/>
      <c r="C101" s="48"/>
      <c r="E101" s="53"/>
      <c r="F101" s="53"/>
      <c r="G101" s="53"/>
      <c r="H101" s="53"/>
      <c r="I101" s="53"/>
    </row>
    <row r="102" spans="1:9" x14ac:dyDescent="0.2">
      <c r="A102" s="54"/>
      <c r="B102" s="54"/>
      <c r="C102" s="48"/>
      <c r="E102" s="53"/>
      <c r="F102" s="53"/>
      <c r="G102" s="53"/>
      <c r="H102" s="53"/>
      <c r="I102" s="53"/>
    </row>
    <row r="103" spans="1:9" x14ac:dyDescent="0.2">
      <c r="A103" s="54"/>
      <c r="B103" s="54"/>
      <c r="C103" s="48"/>
      <c r="E103" s="53"/>
      <c r="F103" s="53"/>
      <c r="G103" s="53"/>
      <c r="H103" s="53"/>
      <c r="I103" s="53"/>
    </row>
    <row r="104" spans="1:9" x14ac:dyDescent="0.2">
      <c r="A104" s="54"/>
      <c r="B104" s="54"/>
      <c r="C104" s="48"/>
      <c r="E104" s="53"/>
      <c r="F104" s="53"/>
      <c r="G104" s="53"/>
      <c r="H104" s="53"/>
      <c r="I104" s="53"/>
    </row>
    <row r="105" spans="1:9" x14ac:dyDescent="0.2">
      <c r="A105" s="54"/>
      <c r="B105" s="54"/>
      <c r="C105" s="48"/>
      <c r="E105" s="53"/>
      <c r="F105" s="53"/>
      <c r="G105" s="53"/>
      <c r="H105" s="53"/>
      <c r="I105" s="53"/>
    </row>
    <row r="106" spans="1:9" x14ac:dyDescent="0.2">
      <c r="A106" s="54"/>
      <c r="B106" s="54"/>
      <c r="C106" s="48"/>
      <c r="E106" s="53"/>
      <c r="F106" s="53"/>
      <c r="G106" s="53"/>
      <c r="H106" s="53"/>
      <c r="I106" s="53"/>
    </row>
    <row r="107" spans="1:9" x14ac:dyDescent="0.2">
      <c r="A107" s="54"/>
      <c r="B107" s="54"/>
      <c r="C107" s="48"/>
      <c r="E107" s="53"/>
      <c r="F107" s="53"/>
      <c r="G107" s="53"/>
      <c r="H107" s="53"/>
      <c r="I107" s="53"/>
    </row>
    <row r="108" spans="1:9" x14ac:dyDescent="0.2">
      <c r="A108" s="54"/>
      <c r="B108" s="54"/>
      <c r="C108" s="48"/>
      <c r="E108" s="53"/>
      <c r="F108" s="53"/>
      <c r="G108" s="53"/>
      <c r="H108" s="53"/>
      <c r="I108" s="53"/>
    </row>
    <row r="109" spans="1:9" x14ac:dyDescent="0.2">
      <c r="A109" s="54"/>
      <c r="B109" s="54"/>
      <c r="C109" s="48"/>
      <c r="E109" s="53"/>
      <c r="F109" s="53"/>
      <c r="G109" s="53"/>
      <c r="H109" s="53"/>
      <c r="I109" s="53"/>
    </row>
    <row r="110" spans="1:9" x14ac:dyDescent="0.2">
      <c r="A110" s="54"/>
      <c r="B110" s="54"/>
      <c r="C110" s="48"/>
      <c r="E110" s="53"/>
      <c r="F110" s="53"/>
      <c r="G110" s="53"/>
      <c r="H110" s="53"/>
      <c r="I110" s="53"/>
    </row>
    <row r="111" spans="1:9" x14ac:dyDescent="0.2">
      <c r="A111" s="54"/>
      <c r="B111" s="54"/>
      <c r="C111" s="48"/>
      <c r="E111" s="53"/>
      <c r="F111" s="53"/>
      <c r="G111" s="53"/>
      <c r="H111" s="53"/>
      <c r="I111" s="53"/>
    </row>
    <row r="112" spans="1:9" x14ac:dyDescent="0.2">
      <c r="A112" s="54"/>
      <c r="B112" s="54"/>
      <c r="C112" s="48"/>
      <c r="E112" s="53"/>
      <c r="F112" s="53"/>
      <c r="G112" s="53"/>
      <c r="H112" s="53"/>
      <c r="I112" s="53"/>
    </row>
    <row r="113" spans="1:9" x14ac:dyDescent="0.2">
      <c r="A113" s="54"/>
      <c r="B113" s="54"/>
      <c r="C113" s="48"/>
      <c r="E113" s="53"/>
      <c r="F113" s="53"/>
      <c r="G113" s="53"/>
      <c r="H113" s="53"/>
      <c r="I113" s="53"/>
    </row>
    <row r="114" spans="1:9" x14ac:dyDescent="0.2">
      <c r="A114" s="54"/>
      <c r="B114" s="54"/>
      <c r="C114" s="48"/>
      <c r="E114" s="53"/>
      <c r="F114" s="53"/>
      <c r="G114" s="53"/>
      <c r="H114" s="53"/>
      <c r="I114" s="53"/>
    </row>
    <row r="115" spans="1:9" x14ac:dyDescent="0.2">
      <c r="A115" s="54"/>
      <c r="B115" s="54"/>
      <c r="C115" s="48"/>
      <c r="E115" s="53"/>
      <c r="F115" s="53"/>
      <c r="G115" s="53"/>
      <c r="H115" s="53"/>
      <c r="I115" s="53"/>
    </row>
    <row r="116" spans="1:9" x14ac:dyDescent="0.2">
      <c r="A116" s="54"/>
      <c r="B116" s="54"/>
      <c r="C116" s="48"/>
      <c r="E116" s="53"/>
      <c r="F116" s="53"/>
      <c r="G116" s="53"/>
      <c r="H116" s="53"/>
      <c r="I116" s="53"/>
    </row>
    <row r="117" spans="1:9" x14ac:dyDescent="0.2">
      <c r="A117" s="54"/>
      <c r="B117" s="54"/>
      <c r="C117" s="48"/>
      <c r="E117" s="53"/>
      <c r="F117" s="53"/>
      <c r="G117" s="53"/>
      <c r="H117" s="53"/>
      <c r="I117" s="53"/>
    </row>
    <row r="118" spans="1:9" x14ac:dyDescent="0.2">
      <c r="A118" s="54"/>
      <c r="B118" s="54"/>
      <c r="C118" s="48"/>
      <c r="E118" s="53"/>
      <c r="F118" s="53"/>
      <c r="G118" s="53"/>
      <c r="H118" s="53"/>
      <c r="I118" s="53"/>
    </row>
    <row r="119" spans="1:9" x14ac:dyDescent="0.2">
      <c r="A119" s="54"/>
      <c r="B119" s="54"/>
      <c r="C119" s="48"/>
      <c r="E119" s="53"/>
      <c r="F119" s="53"/>
      <c r="G119" s="53"/>
      <c r="H119" s="53"/>
      <c r="I119" s="53"/>
    </row>
    <row r="120" spans="1:9" x14ac:dyDescent="0.2">
      <c r="A120" s="54"/>
      <c r="B120" s="54"/>
      <c r="C120" s="48"/>
      <c r="E120" s="53"/>
      <c r="F120" s="53"/>
      <c r="G120" s="53"/>
      <c r="H120" s="53"/>
      <c r="I120" s="53"/>
    </row>
    <row r="121" spans="1:9" x14ac:dyDescent="0.2">
      <c r="A121" s="54"/>
      <c r="B121" s="54"/>
      <c r="C121" s="48"/>
      <c r="E121" s="53"/>
      <c r="F121" s="53"/>
      <c r="G121" s="53"/>
      <c r="H121" s="53"/>
      <c r="I121" s="53"/>
    </row>
    <row r="122" spans="1:9" x14ac:dyDescent="0.2">
      <c r="A122" s="54"/>
      <c r="B122" s="54"/>
      <c r="C122" s="48"/>
      <c r="E122" s="53"/>
      <c r="F122" s="53"/>
      <c r="G122" s="53"/>
      <c r="H122" s="53"/>
      <c r="I122" s="53"/>
    </row>
    <row r="123" spans="1:9" x14ac:dyDescent="0.2">
      <c r="A123" s="54"/>
      <c r="B123" s="54"/>
      <c r="C123" s="48"/>
      <c r="E123" s="53"/>
      <c r="F123" s="53"/>
      <c r="G123" s="53"/>
      <c r="H123" s="53"/>
      <c r="I123" s="53"/>
    </row>
    <row r="124" spans="1:9" x14ac:dyDescent="0.2">
      <c r="A124" s="54"/>
      <c r="B124" s="54"/>
      <c r="C124" s="48"/>
      <c r="E124" s="53"/>
      <c r="F124" s="53"/>
      <c r="G124" s="53"/>
      <c r="H124" s="53"/>
      <c r="I124" s="53"/>
    </row>
    <row r="125" spans="1:9" x14ac:dyDescent="0.2">
      <c r="A125" s="54"/>
      <c r="B125" s="54"/>
      <c r="C125" s="48"/>
      <c r="E125" s="53"/>
      <c r="F125" s="53"/>
      <c r="G125" s="53"/>
      <c r="H125" s="53"/>
      <c r="I125" s="53"/>
    </row>
    <row r="126" spans="1:9" x14ac:dyDescent="0.2">
      <c r="A126" s="54"/>
      <c r="B126" s="54"/>
      <c r="C126" s="48"/>
      <c r="E126" s="53"/>
      <c r="F126" s="53"/>
      <c r="G126" s="53"/>
      <c r="H126" s="53"/>
      <c r="I126" s="53"/>
    </row>
    <row r="127" spans="1:9" x14ac:dyDescent="0.2">
      <c r="A127" s="54"/>
      <c r="B127" s="54"/>
      <c r="C127" s="48"/>
      <c r="E127" s="53"/>
      <c r="F127" s="53"/>
      <c r="G127" s="53"/>
      <c r="H127" s="53"/>
      <c r="I127" s="53"/>
    </row>
    <row r="128" spans="1:9" x14ac:dyDescent="0.2">
      <c r="A128" s="54"/>
      <c r="B128" s="54"/>
      <c r="C128" s="48"/>
      <c r="E128" s="53"/>
      <c r="F128" s="53"/>
      <c r="G128" s="53"/>
      <c r="H128" s="53"/>
      <c r="I128" s="53"/>
    </row>
    <row r="129" spans="1:9" x14ac:dyDescent="0.2">
      <c r="A129" s="54"/>
      <c r="B129" s="54"/>
      <c r="C129" s="48"/>
      <c r="E129" s="53"/>
      <c r="F129" s="53"/>
      <c r="G129" s="53"/>
      <c r="H129" s="53"/>
      <c r="I129" s="53"/>
    </row>
    <row r="130" spans="1:9" x14ac:dyDescent="0.2">
      <c r="A130" s="54"/>
      <c r="B130" s="54"/>
      <c r="C130" s="48"/>
      <c r="E130" s="53"/>
      <c r="F130" s="53"/>
      <c r="G130" s="53"/>
      <c r="H130" s="53"/>
      <c r="I130" s="53"/>
    </row>
    <row r="131" spans="1:9" x14ac:dyDescent="0.2">
      <c r="A131" s="54"/>
      <c r="B131" s="54"/>
      <c r="C131" s="48"/>
      <c r="E131" s="53"/>
      <c r="F131" s="53"/>
      <c r="G131" s="53"/>
      <c r="H131" s="53"/>
      <c r="I131" s="53"/>
    </row>
    <row r="132" spans="1:9" x14ac:dyDescent="0.2">
      <c r="A132" s="54"/>
      <c r="B132" s="54"/>
      <c r="C132" s="48"/>
      <c r="E132" s="53"/>
      <c r="F132" s="53"/>
      <c r="G132" s="53"/>
      <c r="H132" s="53"/>
      <c r="I132" s="53"/>
    </row>
    <row r="133" spans="1:9" x14ac:dyDescent="0.2">
      <c r="A133" s="54"/>
      <c r="B133" s="54"/>
      <c r="C133" s="48"/>
      <c r="E133" s="53"/>
      <c r="F133" s="53"/>
      <c r="G133" s="53"/>
      <c r="H133" s="53"/>
      <c r="I133" s="53"/>
    </row>
    <row r="134" spans="1:9" x14ac:dyDescent="0.2">
      <c r="A134" s="54"/>
      <c r="B134" s="54"/>
      <c r="C134" s="48"/>
      <c r="E134" s="53"/>
      <c r="F134" s="53"/>
      <c r="G134" s="53"/>
      <c r="H134" s="53"/>
      <c r="I134" s="53"/>
    </row>
    <row r="135" spans="1:9" x14ac:dyDescent="0.2">
      <c r="A135" s="54"/>
      <c r="B135" s="54"/>
      <c r="C135" s="48"/>
      <c r="E135" s="53"/>
      <c r="F135" s="53"/>
      <c r="G135" s="53"/>
      <c r="H135" s="53"/>
      <c r="I135" s="53"/>
    </row>
    <row r="136" spans="1:9" x14ac:dyDescent="0.2">
      <c r="A136" s="54"/>
      <c r="B136" s="54"/>
      <c r="C136" s="48"/>
      <c r="E136" s="53"/>
      <c r="F136" s="53"/>
      <c r="G136" s="53"/>
      <c r="H136" s="53"/>
      <c r="I136" s="53"/>
    </row>
    <row r="137" spans="1:9" x14ac:dyDescent="0.2">
      <c r="A137" s="54"/>
      <c r="B137" s="54"/>
      <c r="C137" s="48"/>
      <c r="E137" s="53"/>
      <c r="F137" s="53"/>
      <c r="G137" s="53"/>
      <c r="H137" s="53"/>
      <c r="I137" s="53"/>
    </row>
    <row r="138" spans="1:9" x14ac:dyDescent="0.2">
      <c r="A138" s="54"/>
      <c r="B138" s="54"/>
      <c r="C138" s="48"/>
      <c r="E138" s="53"/>
      <c r="F138" s="53"/>
      <c r="G138" s="53"/>
      <c r="H138" s="53"/>
      <c r="I138" s="53"/>
    </row>
    <row r="139" spans="1:9" x14ac:dyDescent="0.2">
      <c r="A139" s="54"/>
      <c r="B139" s="54"/>
      <c r="C139" s="48"/>
      <c r="E139" s="53"/>
      <c r="F139" s="53"/>
      <c r="G139" s="53"/>
      <c r="H139" s="53"/>
      <c r="I139" s="53"/>
    </row>
    <row r="140" spans="1:9" x14ac:dyDescent="0.2">
      <c r="A140" s="54"/>
      <c r="B140" s="54"/>
      <c r="C140" s="48"/>
      <c r="E140" s="53"/>
      <c r="F140" s="53"/>
      <c r="G140" s="53"/>
      <c r="H140" s="53"/>
      <c r="I140" s="53"/>
    </row>
    <row r="141" spans="1:9" x14ac:dyDescent="0.2">
      <c r="A141" s="54"/>
      <c r="B141" s="54"/>
      <c r="C141" s="48"/>
      <c r="E141" s="53"/>
      <c r="F141" s="53"/>
      <c r="G141" s="53"/>
      <c r="H141" s="53"/>
      <c r="I141" s="53"/>
    </row>
    <row r="142" spans="1:9" x14ac:dyDescent="0.2">
      <c r="A142" s="54"/>
      <c r="B142" s="54"/>
      <c r="C142" s="48"/>
      <c r="E142" s="53"/>
      <c r="F142" s="53"/>
      <c r="G142" s="53"/>
      <c r="H142" s="53"/>
      <c r="I142" s="53"/>
    </row>
    <row r="143" spans="1:9" x14ac:dyDescent="0.2">
      <c r="A143" s="54"/>
      <c r="B143" s="54"/>
      <c r="C143" s="48"/>
      <c r="E143" s="53"/>
      <c r="F143" s="53"/>
      <c r="G143" s="53"/>
      <c r="H143" s="53"/>
      <c r="I143" s="53"/>
    </row>
    <row r="144" spans="1:9" x14ac:dyDescent="0.2">
      <c r="A144" s="54"/>
      <c r="B144" s="54"/>
      <c r="C144" s="48"/>
      <c r="E144" s="53"/>
      <c r="F144" s="53"/>
      <c r="G144" s="53"/>
      <c r="H144" s="53"/>
      <c r="I144" s="53"/>
    </row>
    <row r="145" spans="1:9" x14ac:dyDescent="0.2">
      <c r="A145" s="54"/>
      <c r="B145" s="54"/>
      <c r="C145" s="48"/>
      <c r="E145" s="53"/>
      <c r="F145" s="53"/>
      <c r="G145" s="53"/>
      <c r="H145" s="53"/>
      <c r="I145" s="53"/>
    </row>
    <row r="146" spans="1:9" x14ac:dyDescent="0.2">
      <c r="A146" s="54"/>
      <c r="B146" s="54"/>
      <c r="C146" s="48"/>
      <c r="E146" s="53"/>
      <c r="F146" s="53"/>
      <c r="G146" s="53"/>
      <c r="H146" s="53"/>
      <c r="I146" s="53"/>
    </row>
    <row r="147" spans="1:9" x14ac:dyDescent="0.2">
      <c r="A147" s="54"/>
      <c r="B147" s="54"/>
      <c r="C147" s="48"/>
      <c r="E147" s="53"/>
      <c r="F147" s="53"/>
      <c r="G147" s="53"/>
      <c r="H147" s="53"/>
      <c r="I147" s="53"/>
    </row>
    <row r="148" spans="1:9" x14ac:dyDescent="0.2">
      <c r="A148" s="54"/>
      <c r="B148" s="54"/>
      <c r="C148" s="48"/>
      <c r="E148" s="53"/>
      <c r="F148" s="53"/>
      <c r="G148" s="53"/>
      <c r="H148" s="53"/>
      <c r="I148" s="53"/>
    </row>
    <row r="149" spans="1:9" x14ac:dyDescent="0.2">
      <c r="A149" s="54"/>
      <c r="B149" s="54"/>
      <c r="C149" s="48"/>
      <c r="E149" s="53"/>
      <c r="F149" s="53"/>
      <c r="G149" s="53"/>
      <c r="H149" s="53"/>
      <c r="I149" s="53"/>
    </row>
    <row r="150" spans="1:9" x14ac:dyDescent="0.2">
      <c r="A150" s="54"/>
      <c r="B150" s="54"/>
      <c r="C150" s="48"/>
      <c r="E150" s="53"/>
      <c r="F150" s="53"/>
      <c r="G150" s="53"/>
      <c r="H150" s="53"/>
      <c r="I150" s="53"/>
    </row>
    <row r="151" spans="1:9" x14ac:dyDescent="0.2">
      <c r="A151" s="54"/>
      <c r="B151" s="54"/>
      <c r="C151" s="48"/>
      <c r="E151" s="53"/>
      <c r="F151" s="53"/>
      <c r="G151" s="53"/>
      <c r="H151" s="53"/>
      <c r="I151" s="53"/>
    </row>
    <row r="152" spans="1:9" x14ac:dyDescent="0.2">
      <c r="A152" s="54"/>
      <c r="B152" s="54"/>
      <c r="C152" s="48"/>
      <c r="E152" s="53"/>
      <c r="F152" s="53"/>
      <c r="G152" s="53"/>
      <c r="H152" s="53"/>
      <c r="I152" s="53"/>
    </row>
    <row r="153" spans="1:9" x14ac:dyDescent="0.2">
      <c r="A153" s="54"/>
      <c r="B153" s="54"/>
      <c r="C153" s="48"/>
      <c r="E153" s="53"/>
      <c r="F153" s="53"/>
      <c r="G153" s="53"/>
      <c r="H153" s="53"/>
      <c r="I153" s="53"/>
    </row>
    <row r="154" spans="1:9" x14ac:dyDescent="0.2">
      <c r="A154" s="54"/>
      <c r="B154" s="54"/>
      <c r="C154" s="48"/>
      <c r="E154" s="53"/>
      <c r="F154" s="53"/>
      <c r="G154" s="53"/>
      <c r="H154" s="53"/>
      <c r="I154" s="53"/>
    </row>
    <row r="155" spans="1:9" x14ac:dyDescent="0.2">
      <c r="A155" s="54"/>
      <c r="B155" s="54"/>
      <c r="C155" s="48"/>
      <c r="E155" s="53"/>
      <c r="F155" s="53"/>
      <c r="G155" s="53"/>
      <c r="H155" s="53"/>
      <c r="I155" s="53"/>
    </row>
    <row r="156" spans="1:9" x14ac:dyDescent="0.2">
      <c r="A156" s="54"/>
      <c r="B156" s="54"/>
      <c r="C156" s="48"/>
      <c r="E156" s="53"/>
      <c r="F156" s="53"/>
      <c r="G156" s="53"/>
      <c r="H156" s="53"/>
      <c r="I156" s="53"/>
    </row>
    <row r="157" spans="1:9" x14ac:dyDescent="0.2">
      <c r="A157" s="54"/>
      <c r="B157" s="54"/>
      <c r="C157" s="48"/>
      <c r="E157" s="53"/>
      <c r="F157" s="53"/>
      <c r="G157" s="53"/>
      <c r="H157" s="53"/>
      <c r="I157" s="53"/>
    </row>
    <row r="158" spans="1:9" x14ac:dyDescent="0.2">
      <c r="A158" s="54"/>
      <c r="B158" s="54"/>
      <c r="C158" s="48"/>
      <c r="E158" s="53"/>
      <c r="F158" s="53"/>
      <c r="G158" s="53"/>
      <c r="H158" s="53"/>
      <c r="I158" s="53"/>
    </row>
    <row r="159" spans="1:9" x14ac:dyDescent="0.2">
      <c r="A159" s="54"/>
      <c r="B159" s="54"/>
      <c r="C159" s="48"/>
      <c r="E159" s="53"/>
      <c r="F159" s="53"/>
      <c r="G159" s="53"/>
      <c r="H159" s="53"/>
      <c r="I159" s="53"/>
    </row>
    <row r="160" spans="1:9" x14ac:dyDescent="0.2">
      <c r="A160" s="54"/>
      <c r="B160" s="54"/>
      <c r="C160" s="48"/>
      <c r="E160" s="53"/>
      <c r="F160" s="53"/>
      <c r="G160" s="53"/>
      <c r="H160" s="53"/>
      <c r="I160" s="53"/>
    </row>
    <row r="161" spans="1:9" x14ac:dyDescent="0.2">
      <c r="A161" s="54"/>
      <c r="B161" s="54"/>
      <c r="C161" s="48"/>
      <c r="E161" s="53"/>
      <c r="F161" s="53"/>
      <c r="G161" s="53"/>
      <c r="H161" s="53"/>
      <c r="I161" s="53"/>
    </row>
    <row r="162" spans="1:9" x14ac:dyDescent="0.2">
      <c r="A162" s="54"/>
      <c r="B162" s="54"/>
      <c r="C162" s="48"/>
      <c r="E162" s="53"/>
      <c r="F162" s="53"/>
      <c r="G162" s="53"/>
      <c r="H162" s="53"/>
      <c r="I162" s="53"/>
    </row>
    <row r="163" spans="1:9" x14ac:dyDescent="0.2">
      <c r="A163" s="54"/>
      <c r="B163" s="54"/>
      <c r="C163" s="48"/>
      <c r="E163" s="53"/>
      <c r="F163" s="53"/>
      <c r="G163" s="53"/>
      <c r="H163" s="53"/>
      <c r="I163" s="53"/>
    </row>
    <row r="164" spans="1:9" x14ac:dyDescent="0.2">
      <c r="A164" s="54"/>
      <c r="B164" s="54"/>
      <c r="C164" s="48"/>
      <c r="E164" s="53"/>
      <c r="F164" s="53"/>
      <c r="G164" s="53"/>
      <c r="H164" s="53"/>
      <c r="I164" s="53"/>
    </row>
    <row r="165" spans="1:9" x14ac:dyDescent="0.2">
      <c r="A165" s="54"/>
      <c r="B165" s="54"/>
      <c r="C165" s="48"/>
      <c r="E165" s="53"/>
      <c r="F165" s="53"/>
      <c r="G165" s="53"/>
      <c r="H165" s="53"/>
      <c r="I165" s="53"/>
    </row>
    <row r="166" spans="1:9" x14ac:dyDescent="0.2">
      <c r="A166" s="54"/>
      <c r="B166" s="54"/>
      <c r="C166" s="48"/>
      <c r="E166" s="53"/>
      <c r="F166" s="53"/>
      <c r="G166" s="53"/>
      <c r="H166" s="53"/>
      <c r="I166" s="53"/>
    </row>
    <row r="167" spans="1:9" x14ac:dyDescent="0.2">
      <c r="A167" s="54"/>
      <c r="B167" s="54"/>
      <c r="C167" s="48"/>
      <c r="E167" s="53"/>
      <c r="F167" s="53"/>
      <c r="G167" s="53"/>
      <c r="H167" s="53"/>
      <c r="I167" s="53"/>
    </row>
    <row r="168" spans="1:9" x14ac:dyDescent="0.2">
      <c r="A168" s="54"/>
      <c r="B168" s="54"/>
      <c r="C168" s="48"/>
      <c r="E168" s="53"/>
      <c r="F168" s="53"/>
      <c r="G168" s="53"/>
      <c r="H168" s="53"/>
      <c r="I168" s="53"/>
    </row>
    <row r="169" spans="1:9" x14ac:dyDescent="0.2">
      <c r="A169" s="54"/>
      <c r="B169" s="54"/>
      <c r="C169" s="48"/>
      <c r="E169" s="53"/>
      <c r="F169" s="53"/>
      <c r="G169" s="53"/>
      <c r="H169" s="53"/>
      <c r="I169" s="53"/>
    </row>
    <row r="170" spans="1:9" x14ac:dyDescent="0.2">
      <c r="A170" s="54"/>
      <c r="B170" s="54"/>
      <c r="C170" s="48"/>
      <c r="E170" s="53"/>
      <c r="F170" s="53"/>
      <c r="G170" s="53"/>
      <c r="H170" s="53"/>
      <c r="I170" s="53"/>
    </row>
    <row r="171" spans="1:9" x14ac:dyDescent="0.2">
      <c r="A171" s="54"/>
      <c r="B171" s="54"/>
      <c r="C171" s="48"/>
      <c r="E171" s="53"/>
      <c r="F171" s="53"/>
      <c r="G171" s="53"/>
      <c r="H171" s="53"/>
      <c r="I171" s="53"/>
    </row>
    <row r="172" spans="1:9" x14ac:dyDescent="0.2">
      <c r="A172" s="54"/>
      <c r="B172" s="54"/>
      <c r="C172" s="48"/>
      <c r="E172" s="53"/>
      <c r="F172" s="53"/>
      <c r="G172" s="53"/>
      <c r="H172" s="53"/>
      <c r="I172" s="53"/>
    </row>
    <row r="173" spans="1:9" x14ac:dyDescent="0.2">
      <c r="A173" s="54"/>
      <c r="B173" s="54"/>
      <c r="C173" s="48"/>
      <c r="E173" s="53"/>
      <c r="F173" s="53"/>
      <c r="G173" s="53"/>
      <c r="H173" s="53"/>
      <c r="I173" s="53"/>
    </row>
    <row r="174" spans="1:9" x14ac:dyDescent="0.2">
      <c r="A174" s="54"/>
      <c r="B174" s="54"/>
      <c r="C174" s="48"/>
      <c r="E174" s="53"/>
      <c r="F174" s="53"/>
      <c r="G174" s="53"/>
      <c r="H174" s="53"/>
      <c r="I174" s="53"/>
    </row>
    <row r="175" spans="1:9" x14ac:dyDescent="0.2">
      <c r="A175" s="54"/>
      <c r="B175" s="54"/>
      <c r="C175" s="48"/>
      <c r="E175" s="53"/>
      <c r="F175" s="53"/>
      <c r="G175" s="53"/>
      <c r="H175" s="53"/>
      <c r="I175" s="53"/>
    </row>
    <row r="176" spans="1:9" x14ac:dyDescent="0.2">
      <c r="A176" s="54"/>
      <c r="B176" s="54"/>
      <c r="C176" s="48"/>
      <c r="E176" s="53"/>
      <c r="F176" s="53"/>
      <c r="G176" s="53"/>
      <c r="H176" s="53"/>
      <c r="I176" s="53"/>
    </row>
    <row r="177" spans="1:9" x14ac:dyDescent="0.2">
      <c r="A177" s="54"/>
      <c r="B177" s="54"/>
      <c r="C177" s="48"/>
      <c r="E177" s="53"/>
      <c r="F177" s="53"/>
      <c r="G177" s="53"/>
      <c r="H177" s="53"/>
      <c r="I177" s="53"/>
    </row>
    <row r="178" spans="1:9" x14ac:dyDescent="0.2">
      <c r="A178" s="54"/>
      <c r="B178" s="54"/>
      <c r="C178" s="48"/>
      <c r="E178" s="53"/>
      <c r="F178" s="53"/>
      <c r="G178" s="53"/>
      <c r="H178" s="53"/>
      <c r="I178" s="53"/>
    </row>
    <row r="179" spans="1:9" x14ac:dyDescent="0.2">
      <c r="A179" s="54"/>
      <c r="B179" s="54"/>
      <c r="C179" s="48"/>
      <c r="E179" s="53"/>
      <c r="F179" s="53"/>
      <c r="G179" s="53"/>
      <c r="H179" s="53"/>
      <c r="I179" s="53"/>
    </row>
    <row r="180" spans="1:9" x14ac:dyDescent="0.2">
      <c r="A180" s="54"/>
      <c r="B180" s="54"/>
      <c r="C180" s="48"/>
      <c r="E180" s="53"/>
      <c r="F180" s="53"/>
      <c r="G180" s="53"/>
      <c r="H180" s="53"/>
      <c r="I180" s="53"/>
    </row>
    <row r="181" spans="1:9" x14ac:dyDescent="0.2">
      <c r="A181" s="54"/>
      <c r="B181" s="54"/>
      <c r="C181" s="48"/>
      <c r="E181" s="53"/>
      <c r="F181" s="53"/>
      <c r="G181" s="53"/>
      <c r="H181" s="53"/>
      <c r="I181" s="53"/>
    </row>
    <row r="182" spans="1:9" x14ac:dyDescent="0.2">
      <c r="A182" s="54"/>
      <c r="B182" s="54"/>
      <c r="C182" s="48"/>
      <c r="E182" s="53"/>
      <c r="F182" s="53"/>
      <c r="G182" s="53"/>
      <c r="H182" s="53"/>
      <c r="I182" s="53"/>
    </row>
    <row r="183" spans="1:9" x14ac:dyDescent="0.2">
      <c r="A183" s="54"/>
      <c r="B183" s="54"/>
      <c r="C183" s="48"/>
      <c r="E183" s="53"/>
      <c r="F183" s="53"/>
      <c r="G183" s="53"/>
      <c r="H183" s="53"/>
      <c r="I183" s="53"/>
    </row>
    <row r="184" spans="1:9" x14ac:dyDescent="0.2">
      <c r="A184" s="54"/>
      <c r="B184" s="54"/>
      <c r="C184" s="48"/>
      <c r="E184" s="53"/>
      <c r="F184" s="53"/>
      <c r="G184" s="53"/>
      <c r="H184" s="53"/>
      <c r="I184" s="53"/>
    </row>
    <row r="185" spans="1:9" x14ac:dyDescent="0.2">
      <c r="A185" s="54"/>
      <c r="B185" s="54"/>
      <c r="C185" s="48"/>
      <c r="E185" s="53"/>
      <c r="F185" s="53"/>
      <c r="G185" s="53"/>
      <c r="H185" s="53"/>
      <c r="I185" s="53"/>
    </row>
    <row r="186" spans="1:9" x14ac:dyDescent="0.2">
      <c r="A186" s="54"/>
      <c r="B186" s="54"/>
      <c r="C186" s="48"/>
      <c r="E186" s="53"/>
      <c r="F186" s="53"/>
      <c r="G186" s="53"/>
      <c r="H186" s="53"/>
      <c r="I186" s="53"/>
    </row>
    <row r="187" spans="1:9" x14ac:dyDescent="0.2">
      <c r="A187" s="54"/>
      <c r="B187" s="54"/>
      <c r="C187" s="48"/>
      <c r="E187" s="53"/>
      <c r="F187" s="53"/>
      <c r="G187" s="53"/>
      <c r="H187" s="53"/>
      <c r="I187" s="53"/>
    </row>
    <row r="188" spans="1:9" x14ac:dyDescent="0.2">
      <c r="A188" s="54"/>
      <c r="B188" s="54"/>
      <c r="C188" s="48"/>
      <c r="E188" s="53"/>
      <c r="F188" s="53"/>
      <c r="G188" s="53"/>
      <c r="H188" s="53"/>
      <c r="I188" s="53"/>
    </row>
    <row r="189" spans="1:9" x14ac:dyDescent="0.2">
      <c r="A189" s="54"/>
      <c r="B189" s="54"/>
      <c r="C189" s="48"/>
      <c r="E189" s="53"/>
      <c r="F189" s="53"/>
      <c r="G189" s="53"/>
      <c r="H189" s="53"/>
      <c r="I189" s="53"/>
    </row>
    <row r="190" spans="1:9" x14ac:dyDescent="0.2">
      <c r="A190" s="54"/>
      <c r="B190" s="54"/>
      <c r="C190" s="48"/>
      <c r="E190" s="53"/>
      <c r="F190" s="53"/>
      <c r="G190" s="53"/>
      <c r="H190" s="53"/>
      <c r="I190" s="53"/>
    </row>
    <row r="191" spans="1:9" x14ac:dyDescent="0.2">
      <c r="A191" s="54"/>
      <c r="B191" s="54"/>
      <c r="C191" s="48"/>
      <c r="E191" s="53"/>
      <c r="F191" s="53"/>
      <c r="G191" s="53"/>
      <c r="H191" s="53"/>
      <c r="I191" s="53"/>
    </row>
    <row r="192" spans="1:9" x14ac:dyDescent="0.2">
      <c r="A192" s="54"/>
      <c r="B192" s="54"/>
      <c r="C192" s="48"/>
      <c r="E192" s="53"/>
      <c r="F192" s="53"/>
      <c r="G192" s="53"/>
      <c r="H192" s="53"/>
      <c r="I192" s="53"/>
    </row>
    <row r="193" spans="1:9" x14ac:dyDescent="0.2">
      <c r="A193" s="54"/>
      <c r="B193" s="54"/>
      <c r="C193" s="48"/>
      <c r="E193" s="53"/>
      <c r="F193" s="53"/>
      <c r="G193" s="53"/>
      <c r="H193" s="53"/>
      <c r="I193" s="53"/>
    </row>
    <row r="194" spans="1:9" x14ac:dyDescent="0.2">
      <c r="A194" s="54"/>
      <c r="B194" s="54"/>
      <c r="C194" s="48"/>
      <c r="E194" s="53"/>
      <c r="F194" s="53"/>
      <c r="G194" s="53"/>
      <c r="H194" s="53"/>
      <c r="I194" s="53"/>
    </row>
    <row r="195" spans="1:9" x14ac:dyDescent="0.2">
      <c r="A195" s="54"/>
      <c r="B195" s="54"/>
      <c r="C195" s="48"/>
      <c r="E195" s="53"/>
      <c r="F195" s="53"/>
      <c r="G195" s="53"/>
      <c r="H195" s="53"/>
      <c r="I195" s="53"/>
    </row>
    <row r="196" spans="1:9" x14ac:dyDescent="0.2">
      <c r="A196" s="54"/>
      <c r="B196" s="54"/>
      <c r="C196" s="48"/>
      <c r="E196" s="53"/>
      <c r="F196" s="53"/>
      <c r="G196" s="53"/>
      <c r="H196" s="53"/>
      <c r="I196" s="53"/>
    </row>
    <row r="197" spans="1:9" x14ac:dyDescent="0.2">
      <c r="A197" s="54"/>
      <c r="B197" s="54"/>
      <c r="C197" s="48"/>
      <c r="E197" s="53"/>
      <c r="F197" s="53"/>
      <c r="G197" s="53"/>
      <c r="H197" s="53"/>
      <c r="I197" s="53"/>
    </row>
    <row r="198" spans="1:9" x14ac:dyDescent="0.2">
      <c r="A198" s="54"/>
      <c r="B198" s="54"/>
      <c r="C198" s="48"/>
      <c r="E198" s="53"/>
      <c r="F198" s="53"/>
      <c r="G198" s="53"/>
      <c r="H198" s="53"/>
      <c r="I198" s="53"/>
    </row>
    <row r="199" spans="1:9" x14ac:dyDescent="0.2">
      <c r="A199" s="54"/>
      <c r="B199" s="54"/>
      <c r="C199" s="48"/>
      <c r="E199" s="53"/>
      <c r="F199" s="53"/>
      <c r="G199" s="53"/>
      <c r="H199" s="53"/>
      <c r="I199" s="53"/>
    </row>
    <row r="200" spans="1:9" x14ac:dyDescent="0.2">
      <c r="A200" s="54"/>
      <c r="B200" s="54"/>
      <c r="C200" s="48"/>
      <c r="E200" s="53"/>
      <c r="F200" s="53"/>
      <c r="G200" s="53"/>
      <c r="H200" s="53"/>
      <c r="I200" s="53"/>
    </row>
    <row r="201" spans="1:9" x14ac:dyDescent="0.2">
      <c r="A201" s="54"/>
      <c r="B201" s="54"/>
      <c r="C201" s="48"/>
      <c r="E201" s="53"/>
      <c r="F201" s="53"/>
      <c r="G201" s="53"/>
      <c r="H201" s="53"/>
      <c r="I201" s="53"/>
    </row>
    <row r="202" spans="1:9" x14ac:dyDescent="0.2">
      <c r="A202" s="54"/>
      <c r="B202" s="54"/>
      <c r="C202" s="48"/>
      <c r="E202" s="53"/>
      <c r="F202" s="53"/>
      <c r="G202" s="53"/>
      <c r="H202" s="53"/>
      <c r="I202" s="53"/>
    </row>
    <row r="203" spans="1:9" x14ac:dyDescent="0.2">
      <c r="A203" s="54"/>
      <c r="B203" s="54"/>
      <c r="C203" s="48"/>
      <c r="E203" s="53"/>
      <c r="F203" s="53"/>
      <c r="G203" s="53"/>
      <c r="H203" s="53"/>
      <c r="I203" s="53"/>
    </row>
    <row r="204" spans="1:9" x14ac:dyDescent="0.2">
      <c r="A204" s="54"/>
      <c r="B204" s="54"/>
      <c r="C204" s="48"/>
      <c r="E204" s="53"/>
      <c r="F204" s="53"/>
      <c r="G204" s="53"/>
      <c r="H204" s="53"/>
      <c r="I204" s="53"/>
    </row>
    <row r="205" spans="1:9" x14ac:dyDescent="0.2">
      <c r="A205" s="54"/>
      <c r="B205" s="54"/>
      <c r="C205" s="48"/>
      <c r="E205" s="53"/>
      <c r="F205" s="53"/>
      <c r="G205" s="53"/>
      <c r="H205" s="53"/>
      <c r="I205" s="53"/>
    </row>
    <row r="206" spans="1:9" x14ac:dyDescent="0.2">
      <c r="A206" s="54"/>
      <c r="B206" s="54"/>
      <c r="C206" s="48"/>
      <c r="E206" s="53"/>
      <c r="F206" s="53"/>
      <c r="G206" s="53"/>
      <c r="H206" s="53"/>
      <c r="I206" s="53"/>
    </row>
    <row r="207" spans="1:9" x14ac:dyDescent="0.2">
      <c r="A207" s="54"/>
      <c r="B207" s="54"/>
      <c r="C207" s="48"/>
      <c r="E207" s="53"/>
      <c r="F207" s="53"/>
      <c r="G207" s="53"/>
      <c r="H207" s="53"/>
      <c r="I207" s="53"/>
    </row>
    <row r="208" spans="1:9" x14ac:dyDescent="0.2">
      <c r="A208" s="54"/>
      <c r="B208" s="54"/>
      <c r="C208" s="48"/>
      <c r="E208" s="53"/>
      <c r="F208" s="53"/>
      <c r="G208" s="53"/>
      <c r="H208" s="53"/>
      <c r="I208" s="53"/>
    </row>
    <row r="209" spans="1:9" x14ac:dyDescent="0.2">
      <c r="A209" s="54"/>
      <c r="B209" s="54"/>
      <c r="C209" s="48"/>
      <c r="E209" s="53"/>
      <c r="F209" s="53"/>
      <c r="G209" s="53"/>
      <c r="H209" s="53"/>
      <c r="I209" s="53"/>
    </row>
    <row r="210" spans="1:9" x14ac:dyDescent="0.2">
      <c r="A210" s="54"/>
      <c r="B210" s="54"/>
      <c r="C210" s="48"/>
      <c r="E210" s="53"/>
      <c r="F210" s="53"/>
      <c r="G210" s="53"/>
      <c r="H210" s="53"/>
      <c r="I210" s="53"/>
    </row>
    <row r="211" spans="1:9" x14ac:dyDescent="0.2">
      <c r="A211" s="54"/>
      <c r="B211" s="54"/>
      <c r="C211" s="48"/>
      <c r="E211" s="53"/>
      <c r="F211" s="53"/>
      <c r="G211" s="53"/>
      <c r="H211" s="53"/>
      <c r="I211" s="53"/>
    </row>
    <row r="212" spans="1:9" x14ac:dyDescent="0.2">
      <c r="A212" s="54"/>
      <c r="B212" s="54"/>
      <c r="C212" s="48"/>
      <c r="E212" s="53"/>
      <c r="F212" s="53"/>
      <c r="G212" s="53"/>
      <c r="H212" s="53"/>
      <c r="I212" s="53"/>
    </row>
    <row r="213" spans="1:9" x14ac:dyDescent="0.2">
      <c r="A213" s="54"/>
      <c r="B213" s="54"/>
      <c r="C213" s="48"/>
      <c r="E213" s="53"/>
      <c r="F213" s="53"/>
      <c r="G213" s="53"/>
      <c r="H213" s="53"/>
      <c r="I213" s="53"/>
    </row>
    <row r="214" spans="1:9" x14ac:dyDescent="0.2">
      <c r="A214" s="54"/>
      <c r="B214" s="54"/>
      <c r="C214" s="48"/>
      <c r="E214" s="53"/>
      <c r="F214" s="53"/>
      <c r="G214" s="53"/>
      <c r="H214" s="53"/>
      <c r="I214" s="53"/>
    </row>
    <row r="215" spans="1:9" x14ac:dyDescent="0.2">
      <c r="A215" s="54"/>
      <c r="B215" s="54"/>
      <c r="C215" s="48"/>
      <c r="E215" s="53"/>
      <c r="F215" s="53"/>
      <c r="G215" s="53"/>
      <c r="H215" s="53"/>
      <c r="I215" s="53"/>
    </row>
    <row r="216" spans="1:9" x14ac:dyDescent="0.2">
      <c r="A216" s="54"/>
      <c r="B216" s="54"/>
      <c r="C216" s="48"/>
      <c r="E216" s="53"/>
      <c r="F216" s="53"/>
      <c r="G216" s="53"/>
      <c r="H216" s="53"/>
      <c r="I216" s="53"/>
    </row>
    <row r="217" spans="1:9" x14ac:dyDescent="0.2">
      <c r="A217" s="54"/>
      <c r="B217" s="54"/>
      <c r="C217" s="48"/>
      <c r="E217" s="53"/>
      <c r="F217" s="53"/>
      <c r="G217" s="53"/>
      <c r="H217" s="53"/>
      <c r="I217" s="53"/>
    </row>
    <row r="218" spans="1:9" x14ac:dyDescent="0.2">
      <c r="A218" s="54"/>
      <c r="B218" s="54"/>
      <c r="C218" s="48"/>
      <c r="E218" s="53"/>
      <c r="F218" s="53"/>
      <c r="G218" s="53"/>
      <c r="H218" s="53"/>
      <c r="I218" s="53"/>
    </row>
    <row r="219" spans="1:9" x14ac:dyDescent="0.2">
      <c r="A219" s="54"/>
      <c r="B219" s="54"/>
      <c r="C219" s="48"/>
      <c r="E219" s="53"/>
      <c r="F219" s="53"/>
      <c r="G219" s="53"/>
      <c r="H219" s="53"/>
      <c r="I219" s="53"/>
    </row>
    <row r="220" spans="1:9" x14ac:dyDescent="0.2">
      <c r="A220" s="54"/>
      <c r="B220" s="54"/>
      <c r="C220" s="48"/>
      <c r="E220" s="53"/>
      <c r="F220" s="53"/>
      <c r="G220" s="53"/>
      <c r="H220" s="53"/>
      <c r="I220" s="53"/>
    </row>
    <row r="221" spans="1:9" x14ac:dyDescent="0.2">
      <c r="A221" s="54"/>
      <c r="B221" s="54"/>
      <c r="C221" s="48"/>
      <c r="E221" s="53"/>
      <c r="F221" s="53"/>
      <c r="G221" s="53"/>
      <c r="H221" s="53"/>
      <c r="I221" s="53"/>
    </row>
    <row r="222" spans="1:9" x14ac:dyDescent="0.2">
      <c r="A222" s="54"/>
      <c r="B222" s="54"/>
      <c r="C222" s="48"/>
      <c r="E222" s="53"/>
      <c r="F222" s="53"/>
      <c r="G222" s="53"/>
      <c r="H222" s="53"/>
      <c r="I222" s="53"/>
    </row>
    <row r="223" spans="1:9" x14ac:dyDescent="0.2">
      <c r="A223" s="54"/>
      <c r="B223" s="54"/>
      <c r="C223" s="48"/>
      <c r="E223" s="53"/>
      <c r="F223" s="53"/>
      <c r="G223" s="53"/>
      <c r="H223" s="53"/>
      <c r="I223" s="53"/>
    </row>
    <row r="224" spans="1:9" x14ac:dyDescent="0.2">
      <c r="A224" s="54"/>
      <c r="B224" s="54"/>
      <c r="C224" s="48"/>
      <c r="E224" s="53"/>
      <c r="F224" s="53"/>
      <c r="G224" s="53"/>
      <c r="H224" s="53"/>
      <c r="I224" s="53"/>
    </row>
    <row r="225" spans="1:9" x14ac:dyDescent="0.2">
      <c r="A225" s="54"/>
      <c r="B225" s="54"/>
      <c r="C225" s="48"/>
      <c r="E225" s="53"/>
      <c r="F225" s="53"/>
      <c r="G225" s="53"/>
      <c r="H225" s="53"/>
      <c r="I225" s="53"/>
    </row>
    <row r="226" spans="1:9" x14ac:dyDescent="0.2">
      <c r="A226" s="54"/>
      <c r="B226" s="54"/>
      <c r="C226" s="48"/>
      <c r="E226" s="53"/>
      <c r="F226" s="53"/>
      <c r="G226" s="53"/>
      <c r="H226" s="53"/>
      <c r="I226" s="53"/>
    </row>
    <row r="227" spans="1:9" x14ac:dyDescent="0.2">
      <c r="A227" s="54"/>
      <c r="B227" s="54"/>
      <c r="C227" s="48"/>
      <c r="E227" s="53"/>
      <c r="F227" s="53"/>
      <c r="G227" s="53"/>
      <c r="H227" s="53"/>
      <c r="I227" s="53"/>
    </row>
    <row r="228" spans="1:9" x14ac:dyDescent="0.2">
      <c r="A228" s="54"/>
      <c r="B228" s="54"/>
      <c r="C228" s="48"/>
      <c r="E228" s="53"/>
      <c r="F228" s="53"/>
      <c r="G228" s="53"/>
      <c r="H228" s="53"/>
      <c r="I228" s="53"/>
    </row>
    <row r="229" spans="1:9" x14ac:dyDescent="0.2">
      <c r="A229" s="54"/>
      <c r="B229" s="54"/>
      <c r="C229" s="48"/>
      <c r="E229" s="53"/>
      <c r="F229" s="53"/>
      <c r="G229" s="53"/>
      <c r="H229" s="53"/>
      <c r="I229" s="53"/>
    </row>
    <row r="230" spans="1:9" x14ac:dyDescent="0.2">
      <c r="A230" s="54"/>
      <c r="B230" s="54"/>
      <c r="C230" s="48"/>
      <c r="E230" s="53"/>
      <c r="F230" s="53"/>
      <c r="G230" s="53"/>
      <c r="H230" s="53"/>
      <c r="I230" s="53"/>
    </row>
    <row r="231" spans="1:9" x14ac:dyDescent="0.2">
      <c r="A231" s="54"/>
      <c r="B231" s="54"/>
      <c r="C231" s="48"/>
      <c r="E231" s="53"/>
      <c r="F231" s="53"/>
      <c r="G231" s="53"/>
      <c r="H231" s="53"/>
      <c r="I231" s="53"/>
    </row>
    <row r="232" spans="1:9" x14ac:dyDescent="0.2">
      <c r="A232" s="54"/>
      <c r="B232" s="54"/>
      <c r="C232" s="48"/>
      <c r="E232" s="53"/>
      <c r="F232" s="53"/>
      <c r="G232" s="53"/>
      <c r="H232" s="53"/>
      <c r="I232" s="53"/>
    </row>
    <row r="233" spans="1:9" x14ac:dyDescent="0.2">
      <c r="A233" s="54"/>
      <c r="B233" s="54"/>
      <c r="C233" s="48"/>
      <c r="E233" s="53"/>
      <c r="F233" s="53"/>
      <c r="G233" s="53"/>
      <c r="H233" s="53"/>
      <c r="I233" s="53"/>
    </row>
    <row r="234" spans="1:9" x14ac:dyDescent="0.2">
      <c r="A234" s="54"/>
      <c r="B234" s="54"/>
      <c r="C234" s="48"/>
      <c r="E234" s="53"/>
      <c r="F234" s="53"/>
      <c r="G234" s="53"/>
      <c r="H234" s="53"/>
      <c r="I234" s="53"/>
    </row>
    <row r="235" spans="1:9" x14ac:dyDescent="0.2">
      <c r="A235" s="54"/>
      <c r="B235" s="54"/>
      <c r="C235" s="48"/>
      <c r="E235" s="53"/>
      <c r="F235" s="53"/>
      <c r="G235" s="53"/>
      <c r="H235" s="53"/>
      <c r="I235" s="53"/>
    </row>
    <row r="236" spans="1:9" x14ac:dyDescent="0.2">
      <c r="A236" s="54"/>
      <c r="B236" s="54"/>
      <c r="C236" s="48"/>
      <c r="E236" s="53"/>
      <c r="F236" s="53"/>
      <c r="G236" s="53"/>
      <c r="H236" s="53"/>
      <c r="I236" s="53"/>
    </row>
    <row r="237" spans="1:9" x14ac:dyDescent="0.2">
      <c r="A237" s="54"/>
      <c r="B237" s="54"/>
      <c r="C237" s="48"/>
      <c r="E237" s="53"/>
      <c r="F237" s="53"/>
      <c r="G237" s="53"/>
      <c r="H237" s="53"/>
      <c r="I237" s="53"/>
    </row>
    <row r="238" spans="1:9" x14ac:dyDescent="0.2">
      <c r="A238" s="54"/>
      <c r="B238" s="54"/>
      <c r="C238" s="48"/>
      <c r="E238" s="53"/>
      <c r="F238" s="53"/>
      <c r="G238" s="53"/>
      <c r="H238" s="53"/>
      <c r="I238" s="53"/>
    </row>
    <row r="239" spans="1:9" x14ac:dyDescent="0.2">
      <c r="A239" s="54"/>
      <c r="B239" s="54"/>
      <c r="C239" s="48"/>
      <c r="E239" s="53"/>
      <c r="F239" s="53"/>
      <c r="G239" s="53"/>
      <c r="H239" s="53"/>
      <c r="I239" s="53"/>
    </row>
    <row r="240" spans="1:9" x14ac:dyDescent="0.2">
      <c r="A240" s="54"/>
      <c r="B240" s="54"/>
      <c r="C240" s="48"/>
      <c r="E240" s="53"/>
      <c r="F240" s="53"/>
      <c r="G240" s="53"/>
      <c r="H240" s="53"/>
      <c r="I240" s="53"/>
    </row>
    <row r="241" spans="1:9" x14ac:dyDescent="0.2">
      <c r="A241" s="54"/>
      <c r="B241" s="54"/>
      <c r="C241" s="48"/>
      <c r="E241" s="53"/>
      <c r="F241" s="53"/>
      <c r="G241" s="53"/>
      <c r="H241" s="53"/>
      <c r="I241" s="53"/>
    </row>
    <row r="242" spans="1:9" x14ac:dyDescent="0.2">
      <c r="A242" s="54"/>
      <c r="B242" s="54"/>
      <c r="C242" s="48"/>
      <c r="E242" s="53"/>
      <c r="F242" s="53"/>
      <c r="G242" s="53"/>
      <c r="H242" s="53"/>
      <c r="I242" s="53"/>
    </row>
    <row r="243" spans="1:9" x14ac:dyDescent="0.2">
      <c r="A243" s="54"/>
      <c r="B243" s="54"/>
      <c r="C243" s="48"/>
      <c r="E243" s="53"/>
      <c r="F243" s="53"/>
      <c r="G243" s="53"/>
      <c r="H243" s="53"/>
      <c r="I243" s="53"/>
    </row>
    <row r="244" spans="1:9" x14ac:dyDescent="0.2">
      <c r="A244" s="54"/>
      <c r="B244" s="54"/>
      <c r="C244" s="48"/>
      <c r="E244" s="53"/>
      <c r="F244" s="53"/>
      <c r="G244" s="53"/>
      <c r="H244" s="53"/>
      <c r="I244" s="53"/>
    </row>
    <row r="245" spans="1:9" x14ac:dyDescent="0.2">
      <c r="A245" s="54"/>
      <c r="B245" s="54"/>
      <c r="C245" s="48"/>
      <c r="E245" s="53"/>
      <c r="F245" s="53"/>
      <c r="G245" s="53"/>
      <c r="H245" s="53"/>
      <c r="I245" s="53"/>
    </row>
    <row r="246" spans="1:9" x14ac:dyDescent="0.2">
      <c r="A246" s="54"/>
      <c r="B246" s="54"/>
      <c r="C246" s="48"/>
      <c r="E246" s="53"/>
      <c r="F246" s="53"/>
      <c r="G246" s="53"/>
      <c r="H246" s="53"/>
      <c r="I246" s="53"/>
    </row>
    <row r="247" spans="1:9" x14ac:dyDescent="0.2">
      <c r="A247" s="54"/>
      <c r="B247" s="54"/>
      <c r="C247" s="48"/>
      <c r="E247" s="53"/>
      <c r="F247" s="53"/>
      <c r="G247" s="53"/>
      <c r="H247" s="53"/>
      <c r="I247" s="53"/>
    </row>
    <row r="248" spans="1:9" x14ac:dyDescent="0.2">
      <c r="A248" s="54"/>
      <c r="B248" s="54"/>
      <c r="C248" s="48"/>
      <c r="E248" s="53"/>
      <c r="F248" s="53"/>
      <c r="G248" s="53"/>
      <c r="H248" s="53"/>
      <c r="I248" s="53"/>
    </row>
    <row r="249" spans="1:9" x14ac:dyDescent="0.2">
      <c r="A249" s="54"/>
      <c r="B249" s="54"/>
      <c r="C249" s="48"/>
      <c r="E249" s="53"/>
      <c r="F249" s="53"/>
      <c r="G249" s="53"/>
      <c r="H249" s="53"/>
      <c r="I249" s="53"/>
    </row>
    <row r="250" spans="1:9" x14ac:dyDescent="0.2">
      <c r="A250" s="54"/>
      <c r="B250" s="54"/>
      <c r="C250" s="48"/>
      <c r="E250" s="53"/>
      <c r="F250" s="53"/>
      <c r="G250" s="53"/>
      <c r="H250" s="53"/>
      <c r="I250" s="53"/>
    </row>
    <row r="251" spans="1:9" x14ac:dyDescent="0.2">
      <c r="A251" s="54"/>
      <c r="B251" s="54"/>
      <c r="C251" s="48"/>
      <c r="E251" s="53"/>
      <c r="F251" s="53"/>
      <c r="G251" s="53"/>
      <c r="H251" s="53"/>
      <c r="I251" s="53"/>
    </row>
    <row r="252" spans="1:9" x14ac:dyDescent="0.2">
      <c r="A252" s="54"/>
      <c r="B252" s="54"/>
      <c r="C252" s="48"/>
      <c r="E252" s="53"/>
      <c r="F252" s="53"/>
      <c r="G252" s="53"/>
      <c r="H252" s="53"/>
      <c r="I252" s="53"/>
    </row>
    <row r="253" spans="1:9" x14ac:dyDescent="0.2">
      <c r="A253" s="54"/>
      <c r="B253" s="54"/>
      <c r="C253" s="48"/>
      <c r="E253" s="53"/>
      <c r="F253" s="53"/>
      <c r="G253" s="53"/>
      <c r="H253" s="53"/>
      <c r="I253" s="53"/>
    </row>
    <row r="254" spans="1:9" x14ac:dyDescent="0.2">
      <c r="A254" s="54"/>
      <c r="B254" s="54"/>
      <c r="C254" s="48"/>
      <c r="E254" s="53"/>
      <c r="F254" s="53"/>
      <c r="G254" s="53"/>
      <c r="H254" s="53"/>
      <c r="I254" s="53"/>
    </row>
    <row r="255" spans="1:9" x14ac:dyDescent="0.2">
      <c r="A255" s="54"/>
      <c r="B255" s="54"/>
      <c r="C255" s="48"/>
      <c r="E255" s="53"/>
      <c r="F255" s="53"/>
      <c r="G255" s="53"/>
      <c r="H255" s="53"/>
      <c r="I255" s="53"/>
    </row>
    <row r="256" spans="1:9" x14ac:dyDescent="0.2">
      <c r="A256" s="54"/>
      <c r="B256" s="54"/>
      <c r="C256" s="48"/>
      <c r="E256" s="53"/>
      <c r="F256" s="53"/>
      <c r="G256" s="53"/>
      <c r="H256" s="53"/>
      <c r="I256" s="53"/>
    </row>
    <row r="257" spans="1:9" x14ac:dyDescent="0.2">
      <c r="A257" s="54"/>
      <c r="B257" s="54"/>
      <c r="C257" s="48"/>
      <c r="E257" s="53"/>
      <c r="F257" s="53"/>
      <c r="G257" s="53"/>
      <c r="H257" s="53"/>
      <c r="I257" s="53"/>
    </row>
    <row r="258" spans="1:9" x14ac:dyDescent="0.2">
      <c r="A258" s="54"/>
      <c r="B258" s="54"/>
      <c r="C258" s="48"/>
      <c r="E258" s="53"/>
      <c r="F258" s="53"/>
      <c r="G258" s="53"/>
      <c r="H258" s="53"/>
      <c r="I258" s="53"/>
    </row>
    <row r="259" spans="1:9" x14ac:dyDescent="0.2">
      <c r="A259" s="54"/>
      <c r="B259" s="54"/>
      <c r="C259" s="48"/>
      <c r="E259" s="53"/>
      <c r="F259" s="53"/>
      <c r="G259" s="53"/>
      <c r="H259" s="53"/>
      <c r="I259" s="53"/>
    </row>
    <row r="260" spans="1:9" x14ac:dyDescent="0.2">
      <c r="A260" s="54"/>
      <c r="B260" s="54"/>
      <c r="C260" s="48"/>
      <c r="E260" s="53"/>
      <c r="F260" s="53"/>
      <c r="G260" s="53"/>
      <c r="H260" s="53"/>
      <c r="I260" s="53"/>
    </row>
    <row r="261" spans="1:9" x14ac:dyDescent="0.2">
      <c r="A261" s="54"/>
      <c r="B261" s="54"/>
      <c r="C261" s="48"/>
      <c r="E261" s="53"/>
      <c r="F261" s="53"/>
      <c r="G261" s="53"/>
      <c r="H261" s="53"/>
      <c r="I261" s="53"/>
    </row>
    <row r="262" spans="1:9" x14ac:dyDescent="0.2">
      <c r="A262" s="54"/>
      <c r="B262" s="54"/>
      <c r="C262" s="48"/>
      <c r="E262" s="53"/>
      <c r="F262" s="53"/>
      <c r="G262" s="53"/>
      <c r="H262" s="53"/>
      <c r="I262" s="53"/>
    </row>
    <row r="263" spans="1:9" x14ac:dyDescent="0.2">
      <c r="A263" s="54"/>
      <c r="B263" s="54"/>
      <c r="C263" s="48"/>
      <c r="E263" s="53"/>
      <c r="F263" s="53"/>
      <c r="G263" s="53"/>
      <c r="H263" s="53"/>
      <c r="I263" s="53"/>
    </row>
    <row r="264" spans="1:9" x14ac:dyDescent="0.2">
      <c r="A264" s="54"/>
      <c r="B264" s="54"/>
      <c r="C264" s="48"/>
      <c r="E264" s="53"/>
      <c r="F264" s="53"/>
      <c r="G264" s="53"/>
      <c r="H264" s="53"/>
      <c r="I264" s="53"/>
    </row>
    <row r="265" spans="1:9" x14ac:dyDescent="0.2">
      <c r="A265" s="54"/>
      <c r="B265" s="54"/>
      <c r="C265" s="48"/>
      <c r="E265" s="53"/>
      <c r="F265" s="53"/>
      <c r="G265" s="53"/>
      <c r="H265" s="53"/>
      <c r="I265" s="53"/>
    </row>
    <row r="266" spans="1:9" x14ac:dyDescent="0.2">
      <c r="A266" s="54"/>
      <c r="B266" s="54"/>
      <c r="C266" s="48"/>
      <c r="E266" s="53"/>
      <c r="F266" s="53"/>
      <c r="G266" s="53"/>
      <c r="H266" s="53"/>
      <c r="I266" s="53"/>
    </row>
    <row r="267" spans="1:9" x14ac:dyDescent="0.2">
      <c r="A267" s="54"/>
      <c r="B267" s="54"/>
      <c r="C267" s="48"/>
      <c r="E267" s="53"/>
      <c r="F267" s="53"/>
      <c r="G267" s="53"/>
      <c r="H267" s="53"/>
      <c r="I267" s="53"/>
    </row>
    <row r="268" spans="1:9" x14ac:dyDescent="0.2">
      <c r="A268" s="54"/>
      <c r="B268" s="54"/>
      <c r="C268" s="48"/>
      <c r="E268" s="53"/>
      <c r="F268" s="53"/>
      <c r="G268" s="53"/>
      <c r="H268" s="53"/>
      <c r="I268" s="53"/>
    </row>
    <row r="269" spans="1:9" x14ac:dyDescent="0.2">
      <c r="A269" s="54"/>
      <c r="B269" s="54"/>
      <c r="C269" s="48"/>
      <c r="E269" s="53"/>
      <c r="F269" s="53"/>
      <c r="G269" s="53"/>
      <c r="H269" s="53"/>
      <c r="I269" s="53"/>
    </row>
    <row r="270" spans="1:9" x14ac:dyDescent="0.2">
      <c r="A270" s="54"/>
      <c r="B270" s="54"/>
      <c r="C270" s="48"/>
      <c r="E270" s="53"/>
      <c r="F270" s="53"/>
      <c r="G270" s="53"/>
      <c r="H270" s="53"/>
      <c r="I270" s="53"/>
    </row>
    <row r="271" spans="1:9" x14ac:dyDescent="0.2">
      <c r="A271" s="54"/>
      <c r="B271" s="54"/>
      <c r="C271" s="48"/>
      <c r="E271" s="53"/>
      <c r="F271" s="53"/>
      <c r="G271" s="53"/>
      <c r="H271" s="53"/>
      <c r="I271" s="53"/>
    </row>
    <row r="272" spans="1:9" x14ac:dyDescent="0.2">
      <c r="A272" s="54"/>
      <c r="B272" s="54"/>
      <c r="C272" s="48"/>
      <c r="E272" s="53"/>
      <c r="F272" s="53"/>
      <c r="G272" s="53"/>
      <c r="H272" s="53"/>
      <c r="I272" s="53"/>
    </row>
    <row r="273" spans="1:9" x14ac:dyDescent="0.2">
      <c r="A273" s="54"/>
      <c r="B273" s="54"/>
      <c r="C273" s="48"/>
      <c r="E273" s="53"/>
      <c r="F273" s="53"/>
      <c r="G273" s="53"/>
      <c r="H273" s="53"/>
      <c r="I273" s="53"/>
    </row>
    <row r="274" spans="1:9" x14ac:dyDescent="0.2">
      <c r="A274" s="54"/>
      <c r="B274" s="54"/>
      <c r="C274" s="48"/>
      <c r="E274" s="53"/>
      <c r="F274" s="53"/>
      <c r="G274" s="53"/>
      <c r="H274" s="53"/>
      <c r="I274" s="53"/>
    </row>
    <row r="275" spans="1:9" x14ac:dyDescent="0.2">
      <c r="A275" s="54"/>
      <c r="B275" s="54"/>
      <c r="C275" s="48"/>
      <c r="E275" s="53"/>
      <c r="F275" s="53"/>
      <c r="G275" s="53"/>
      <c r="H275" s="53"/>
      <c r="I275" s="53"/>
    </row>
    <row r="276" spans="1:9" x14ac:dyDescent="0.2">
      <c r="A276" s="54"/>
      <c r="B276" s="54"/>
      <c r="C276" s="48"/>
      <c r="E276" s="53"/>
      <c r="F276" s="53"/>
      <c r="G276" s="53"/>
      <c r="H276" s="53"/>
      <c r="I276" s="53"/>
    </row>
    <row r="277" spans="1:9" x14ac:dyDescent="0.2">
      <c r="A277" s="54"/>
      <c r="B277" s="54"/>
      <c r="C277" s="48"/>
      <c r="E277" s="53"/>
      <c r="F277" s="53"/>
      <c r="G277" s="53"/>
      <c r="H277" s="53"/>
      <c r="I277" s="53"/>
    </row>
    <row r="278" spans="1:9" x14ac:dyDescent="0.2">
      <c r="A278" s="54"/>
      <c r="B278" s="54"/>
      <c r="C278" s="48"/>
      <c r="E278" s="53"/>
      <c r="F278" s="53"/>
      <c r="G278" s="53"/>
      <c r="H278" s="53"/>
      <c r="I278" s="53"/>
    </row>
    <row r="279" spans="1:9" x14ac:dyDescent="0.2">
      <c r="A279" s="54"/>
      <c r="B279" s="54"/>
      <c r="C279" s="48"/>
      <c r="E279" s="53"/>
      <c r="F279" s="53"/>
      <c r="G279" s="53"/>
      <c r="H279" s="53"/>
      <c r="I279" s="53"/>
    </row>
    <row r="280" spans="1:9" x14ac:dyDescent="0.2">
      <c r="A280" s="54"/>
      <c r="B280" s="54"/>
      <c r="C280" s="48"/>
      <c r="E280" s="53"/>
      <c r="F280" s="53"/>
      <c r="G280" s="53"/>
      <c r="H280" s="53"/>
      <c r="I280" s="53"/>
    </row>
    <row r="281" spans="1:9" x14ac:dyDescent="0.2">
      <c r="A281" s="54"/>
      <c r="B281" s="54"/>
      <c r="C281" s="48"/>
      <c r="E281" s="53"/>
      <c r="F281" s="53"/>
      <c r="G281" s="53"/>
      <c r="H281" s="53"/>
      <c r="I281" s="53"/>
    </row>
    <row r="282" spans="1:9" x14ac:dyDescent="0.2">
      <c r="A282" s="54"/>
      <c r="B282" s="54"/>
      <c r="C282" s="48"/>
      <c r="E282" s="53"/>
      <c r="F282" s="53"/>
      <c r="G282" s="53"/>
      <c r="H282" s="53"/>
      <c r="I282" s="53"/>
    </row>
    <row r="283" spans="1:9" x14ac:dyDescent="0.2">
      <c r="A283" s="54"/>
      <c r="B283" s="54"/>
      <c r="C283" s="48"/>
      <c r="E283" s="53"/>
      <c r="F283" s="53"/>
      <c r="G283" s="53"/>
      <c r="H283" s="53"/>
      <c r="I283" s="53"/>
    </row>
    <row r="284" spans="1:9" x14ac:dyDescent="0.2">
      <c r="A284" s="54"/>
      <c r="B284" s="54"/>
      <c r="C284" s="48"/>
      <c r="E284" s="53"/>
      <c r="F284" s="53"/>
      <c r="G284" s="53"/>
      <c r="H284" s="53"/>
      <c r="I284" s="53"/>
    </row>
    <row r="285" spans="1:9" x14ac:dyDescent="0.2">
      <c r="A285" s="54"/>
      <c r="B285" s="54"/>
      <c r="C285" s="48"/>
      <c r="E285" s="53"/>
      <c r="F285" s="53"/>
      <c r="G285" s="53"/>
      <c r="H285" s="53"/>
      <c r="I285" s="53"/>
    </row>
    <row r="286" spans="1:9" x14ac:dyDescent="0.2">
      <c r="A286" s="54"/>
      <c r="B286" s="54"/>
      <c r="C286" s="48"/>
      <c r="E286" s="53"/>
      <c r="F286" s="53"/>
      <c r="G286" s="53"/>
      <c r="H286" s="53"/>
      <c r="I286" s="53"/>
    </row>
    <row r="287" spans="1:9" x14ac:dyDescent="0.2">
      <c r="A287" s="54"/>
      <c r="B287" s="54"/>
      <c r="C287" s="48"/>
      <c r="E287" s="53"/>
      <c r="F287" s="53"/>
      <c r="G287" s="53"/>
      <c r="H287" s="53"/>
      <c r="I287" s="53"/>
    </row>
    <row r="288" spans="1:9" x14ac:dyDescent="0.2">
      <c r="A288" s="54"/>
      <c r="B288" s="54"/>
      <c r="C288" s="48"/>
      <c r="E288" s="53"/>
      <c r="F288" s="53"/>
      <c r="G288" s="53"/>
      <c r="H288" s="53"/>
      <c r="I288" s="53"/>
    </row>
    <row r="289" spans="1:9" x14ac:dyDescent="0.2">
      <c r="A289" s="54"/>
      <c r="B289" s="54"/>
      <c r="C289" s="48"/>
      <c r="E289" s="53"/>
      <c r="F289" s="53"/>
      <c r="G289" s="53"/>
      <c r="H289" s="53"/>
      <c r="I289" s="53"/>
    </row>
    <row r="290" spans="1:9" x14ac:dyDescent="0.2">
      <c r="A290" s="54"/>
      <c r="B290" s="54"/>
      <c r="C290" s="48"/>
      <c r="E290" s="53"/>
      <c r="F290" s="53"/>
      <c r="G290" s="53"/>
      <c r="H290" s="53"/>
      <c r="I290" s="53"/>
    </row>
    <row r="291" spans="1:9" x14ac:dyDescent="0.2">
      <c r="A291" s="54"/>
      <c r="B291" s="54"/>
      <c r="C291" s="48"/>
      <c r="E291" s="53"/>
      <c r="F291" s="53"/>
      <c r="G291" s="53"/>
      <c r="H291" s="53"/>
      <c r="I291" s="53"/>
    </row>
    <row r="292" spans="1:9" x14ac:dyDescent="0.2">
      <c r="A292" s="54"/>
      <c r="B292" s="54"/>
      <c r="C292" s="48"/>
      <c r="E292" s="53"/>
      <c r="F292" s="53"/>
      <c r="G292" s="53"/>
      <c r="H292" s="53"/>
      <c r="I292" s="53"/>
    </row>
    <row r="293" spans="1:9" x14ac:dyDescent="0.2">
      <c r="A293" s="54"/>
      <c r="B293" s="54"/>
      <c r="C293" s="48"/>
      <c r="E293" s="53"/>
      <c r="F293" s="53"/>
      <c r="G293" s="53"/>
      <c r="H293" s="53"/>
      <c r="I293" s="53"/>
    </row>
    <row r="294" spans="1:9" x14ac:dyDescent="0.2">
      <c r="A294" s="54"/>
      <c r="B294" s="54"/>
      <c r="C294" s="48"/>
      <c r="E294" s="53"/>
      <c r="F294" s="53"/>
      <c r="G294" s="53"/>
      <c r="H294" s="53"/>
      <c r="I294" s="53"/>
    </row>
    <row r="295" spans="1:9" x14ac:dyDescent="0.2">
      <c r="A295" s="54"/>
      <c r="B295" s="54"/>
      <c r="C295" s="48"/>
      <c r="E295" s="53"/>
      <c r="F295" s="53"/>
      <c r="G295" s="53"/>
      <c r="H295" s="53"/>
      <c r="I295" s="53"/>
    </row>
    <row r="296" spans="1:9" x14ac:dyDescent="0.2">
      <c r="A296" s="54"/>
      <c r="B296" s="54"/>
      <c r="C296" s="48"/>
      <c r="E296" s="53"/>
      <c r="F296" s="53"/>
      <c r="G296" s="53"/>
      <c r="H296" s="53"/>
      <c r="I296" s="53"/>
    </row>
    <row r="297" spans="1:9" x14ac:dyDescent="0.2">
      <c r="A297" s="54"/>
      <c r="B297" s="54"/>
      <c r="C297" s="48"/>
      <c r="E297" s="53"/>
      <c r="F297" s="53"/>
      <c r="G297" s="53"/>
      <c r="H297" s="53"/>
      <c r="I297" s="53"/>
    </row>
    <row r="298" spans="1:9" x14ac:dyDescent="0.2">
      <c r="A298" s="54"/>
      <c r="B298" s="54"/>
      <c r="C298" s="48"/>
      <c r="E298" s="53"/>
      <c r="F298" s="53"/>
      <c r="G298" s="53"/>
      <c r="H298" s="53"/>
      <c r="I298" s="53"/>
    </row>
    <row r="299" spans="1:9" x14ac:dyDescent="0.2">
      <c r="A299" s="54"/>
      <c r="B299" s="54"/>
      <c r="C299" s="48"/>
      <c r="E299" s="53"/>
      <c r="F299" s="53"/>
      <c r="G299" s="53"/>
      <c r="H299" s="53"/>
      <c r="I299" s="53"/>
    </row>
    <row r="300" spans="1:9" x14ac:dyDescent="0.2">
      <c r="A300" s="54"/>
      <c r="B300" s="54"/>
      <c r="C300" s="48"/>
      <c r="E300" s="53"/>
      <c r="F300" s="53"/>
      <c r="G300" s="53"/>
      <c r="H300" s="53"/>
      <c r="I300" s="53"/>
    </row>
    <row r="301" spans="1:9" x14ac:dyDescent="0.2">
      <c r="A301" s="54"/>
      <c r="B301" s="54"/>
      <c r="C301" s="48"/>
      <c r="E301" s="53"/>
      <c r="F301" s="53"/>
      <c r="G301" s="53"/>
      <c r="H301" s="53"/>
      <c r="I301" s="53"/>
    </row>
    <row r="302" spans="1:9" x14ac:dyDescent="0.2">
      <c r="A302" s="54"/>
      <c r="B302" s="54"/>
      <c r="C302" s="48"/>
      <c r="E302" s="53"/>
      <c r="F302" s="53"/>
      <c r="G302" s="53"/>
      <c r="H302" s="53"/>
      <c r="I302" s="53"/>
    </row>
    <row r="303" spans="1:9" x14ac:dyDescent="0.2">
      <c r="A303" s="54"/>
      <c r="B303" s="54"/>
      <c r="C303" s="48"/>
      <c r="E303" s="53"/>
      <c r="F303" s="53"/>
      <c r="G303" s="53"/>
      <c r="H303" s="53"/>
      <c r="I303" s="53"/>
    </row>
    <row r="304" spans="1:9" x14ac:dyDescent="0.2">
      <c r="A304" s="54"/>
      <c r="B304" s="54"/>
      <c r="C304" s="48"/>
      <c r="E304" s="53"/>
      <c r="F304" s="53"/>
      <c r="G304" s="53"/>
      <c r="H304" s="53"/>
      <c r="I304" s="53"/>
    </row>
    <row r="305" spans="1:9" x14ac:dyDescent="0.2">
      <c r="A305" s="54"/>
      <c r="B305" s="54"/>
      <c r="C305" s="48"/>
      <c r="E305" s="53"/>
      <c r="F305" s="53"/>
      <c r="G305" s="53"/>
      <c r="H305" s="53"/>
      <c r="I305" s="53"/>
    </row>
    <row r="306" spans="1:9" x14ac:dyDescent="0.2">
      <c r="A306" s="54"/>
      <c r="B306" s="54"/>
      <c r="C306" s="48"/>
      <c r="E306" s="53"/>
      <c r="F306" s="53"/>
      <c r="G306" s="53"/>
      <c r="H306" s="53"/>
      <c r="I306" s="53"/>
    </row>
    <row r="307" spans="1:9" x14ac:dyDescent="0.2">
      <c r="A307" s="54"/>
      <c r="B307" s="54"/>
      <c r="C307" s="48"/>
      <c r="E307" s="53"/>
      <c r="F307" s="53"/>
      <c r="G307" s="53"/>
      <c r="H307" s="53"/>
      <c r="I307" s="53"/>
    </row>
    <row r="308" spans="1:9" x14ac:dyDescent="0.2">
      <c r="A308" s="54"/>
      <c r="B308" s="54"/>
      <c r="C308" s="48"/>
      <c r="E308" s="53"/>
      <c r="F308" s="53"/>
      <c r="G308" s="53"/>
      <c r="H308" s="53"/>
      <c r="I308" s="53"/>
    </row>
    <row r="309" spans="1:9" x14ac:dyDescent="0.2">
      <c r="A309" s="54"/>
      <c r="B309" s="54"/>
      <c r="C309" s="48"/>
      <c r="E309" s="53"/>
      <c r="F309" s="53"/>
      <c r="G309" s="53"/>
      <c r="H309" s="53"/>
      <c r="I309" s="53"/>
    </row>
    <row r="310" spans="1:9" x14ac:dyDescent="0.2">
      <c r="A310" s="54"/>
      <c r="B310" s="54"/>
      <c r="C310" s="48"/>
      <c r="E310" s="53"/>
      <c r="F310" s="53"/>
      <c r="G310" s="53"/>
      <c r="H310" s="53"/>
      <c r="I310" s="53"/>
    </row>
    <row r="311" spans="1:9" x14ac:dyDescent="0.2">
      <c r="A311" s="54"/>
      <c r="B311" s="54"/>
      <c r="C311" s="48"/>
      <c r="E311" s="53"/>
      <c r="F311" s="53"/>
      <c r="G311" s="53"/>
      <c r="H311" s="53"/>
      <c r="I311" s="53"/>
    </row>
    <row r="312" spans="1:9" x14ac:dyDescent="0.2">
      <c r="A312" s="54"/>
      <c r="B312" s="54"/>
      <c r="C312" s="48"/>
      <c r="E312" s="53"/>
      <c r="F312" s="53"/>
      <c r="G312" s="53"/>
      <c r="H312" s="53"/>
      <c r="I312" s="53"/>
    </row>
    <row r="313" spans="1:9" x14ac:dyDescent="0.2">
      <c r="A313" s="54"/>
      <c r="B313" s="54"/>
      <c r="C313" s="48"/>
      <c r="E313" s="53"/>
      <c r="F313" s="53"/>
      <c r="G313" s="53"/>
      <c r="H313" s="53"/>
      <c r="I313" s="53"/>
    </row>
    <row r="314" spans="1:9" x14ac:dyDescent="0.2">
      <c r="A314" s="54"/>
      <c r="B314" s="54"/>
      <c r="C314" s="48"/>
      <c r="E314" s="53"/>
      <c r="F314" s="53"/>
      <c r="G314" s="53"/>
      <c r="H314" s="53"/>
      <c r="I314" s="53"/>
    </row>
    <row r="315" spans="1:9" x14ac:dyDescent="0.2">
      <c r="A315" s="54"/>
      <c r="B315" s="54"/>
      <c r="C315" s="48"/>
      <c r="E315" s="53"/>
      <c r="F315" s="53"/>
      <c r="G315" s="53"/>
      <c r="H315" s="53"/>
      <c r="I315" s="53"/>
    </row>
    <row r="316" spans="1:9" x14ac:dyDescent="0.2">
      <c r="A316" s="54"/>
      <c r="B316" s="54"/>
      <c r="C316" s="48"/>
      <c r="E316" s="53"/>
      <c r="F316" s="53"/>
      <c r="G316" s="53"/>
      <c r="H316" s="53"/>
      <c r="I316" s="53"/>
    </row>
    <row r="317" spans="1:9" x14ac:dyDescent="0.2">
      <c r="A317" s="54"/>
      <c r="B317" s="54"/>
      <c r="C317" s="48"/>
      <c r="E317" s="53"/>
      <c r="F317" s="53"/>
      <c r="G317" s="53"/>
      <c r="H317" s="53"/>
      <c r="I317" s="53"/>
    </row>
    <row r="318" spans="1:9" x14ac:dyDescent="0.2">
      <c r="A318" s="54"/>
      <c r="B318" s="54"/>
      <c r="C318" s="48"/>
      <c r="E318" s="53"/>
      <c r="F318" s="53"/>
      <c r="G318" s="53"/>
      <c r="H318" s="53"/>
      <c r="I318" s="53"/>
    </row>
    <row r="319" spans="1:9" x14ac:dyDescent="0.2">
      <c r="A319" s="54"/>
      <c r="B319" s="54"/>
      <c r="C319" s="48"/>
      <c r="E319" s="53"/>
      <c r="F319" s="53"/>
      <c r="G319" s="53"/>
      <c r="H319" s="53"/>
      <c r="I319" s="53"/>
    </row>
    <row r="320" spans="1:9" x14ac:dyDescent="0.2">
      <c r="A320" s="54"/>
      <c r="B320" s="54"/>
      <c r="C320" s="48"/>
      <c r="E320" s="53"/>
      <c r="F320" s="53"/>
      <c r="G320" s="53"/>
      <c r="H320" s="53"/>
      <c r="I320" s="53"/>
    </row>
    <row r="321" spans="1:9" x14ac:dyDescent="0.2">
      <c r="A321" s="54"/>
      <c r="B321" s="54"/>
      <c r="C321" s="48"/>
      <c r="E321" s="53"/>
      <c r="F321" s="53"/>
      <c r="G321" s="53"/>
      <c r="H321" s="53"/>
      <c r="I321" s="53"/>
    </row>
    <row r="322" spans="1:9" x14ac:dyDescent="0.2">
      <c r="A322" s="54"/>
      <c r="B322" s="54"/>
      <c r="C322" s="48"/>
      <c r="E322" s="53"/>
      <c r="F322" s="53"/>
      <c r="G322" s="53"/>
      <c r="H322" s="53"/>
      <c r="I322" s="53"/>
    </row>
    <row r="323" spans="1:9" x14ac:dyDescent="0.2">
      <c r="A323" s="54"/>
      <c r="B323" s="54"/>
      <c r="C323" s="48"/>
      <c r="E323" s="53"/>
      <c r="F323" s="53"/>
      <c r="G323" s="53"/>
      <c r="H323" s="53"/>
      <c r="I323" s="53"/>
    </row>
    <row r="324" spans="1:9" x14ac:dyDescent="0.2">
      <c r="A324" s="54"/>
      <c r="B324" s="54"/>
      <c r="C324" s="48"/>
      <c r="E324" s="53"/>
      <c r="F324" s="53"/>
      <c r="G324" s="53"/>
      <c r="H324" s="53"/>
      <c r="I324" s="53"/>
    </row>
    <row r="325" spans="1:9" x14ac:dyDescent="0.2">
      <c r="A325" s="54"/>
      <c r="B325" s="54"/>
      <c r="C325" s="48"/>
      <c r="E325" s="53"/>
      <c r="F325" s="53"/>
      <c r="G325" s="53"/>
      <c r="H325" s="53"/>
      <c r="I325" s="53"/>
    </row>
    <row r="326" spans="1:9" x14ac:dyDescent="0.2">
      <c r="A326" s="54"/>
      <c r="B326" s="54"/>
      <c r="C326" s="48"/>
      <c r="E326" s="53"/>
      <c r="F326" s="53"/>
      <c r="G326" s="53"/>
      <c r="H326" s="53"/>
      <c r="I326" s="53"/>
    </row>
    <row r="327" spans="1:9" x14ac:dyDescent="0.2">
      <c r="A327" s="54"/>
      <c r="B327" s="54"/>
      <c r="C327" s="48"/>
      <c r="E327" s="53"/>
      <c r="F327" s="53"/>
      <c r="G327" s="53"/>
      <c r="H327" s="53"/>
      <c r="I327" s="53"/>
    </row>
    <row r="328" spans="1:9" x14ac:dyDescent="0.2">
      <c r="A328" s="54"/>
      <c r="B328" s="54"/>
      <c r="C328" s="48"/>
      <c r="E328" s="53"/>
      <c r="F328" s="53"/>
      <c r="G328" s="53"/>
      <c r="H328" s="53"/>
      <c r="I328" s="53"/>
    </row>
    <row r="329" spans="1:9" x14ac:dyDescent="0.2">
      <c r="A329" s="54"/>
      <c r="B329" s="54"/>
      <c r="C329" s="48"/>
      <c r="E329" s="53"/>
      <c r="F329" s="53"/>
      <c r="G329" s="53"/>
      <c r="H329" s="53"/>
      <c r="I329" s="53"/>
    </row>
    <row r="330" spans="1:9" x14ac:dyDescent="0.2">
      <c r="A330" s="54"/>
      <c r="B330" s="54"/>
      <c r="C330" s="48"/>
      <c r="E330" s="53"/>
      <c r="F330" s="53"/>
      <c r="G330" s="53"/>
      <c r="H330" s="53"/>
      <c r="I330" s="53"/>
    </row>
    <row r="331" spans="1:9" x14ac:dyDescent="0.2">
      <c r="A331" s="54"/>
      <c r="B331" s="54"/>
      <c r="C331" s="48"/>
      <c r="E331" s="53"/>
      <c r="F331" s="53"/>
      <c r="G331" s="53"/>
      <c r="H331" s="53"/>
      <c r="I331" s="53"/>
    </row>
    <row r="332" spans="1:9" x14ac:dyDescent="0.2">
      <c r="A332" s="54"/>
      <c r="B332" s="54"/>
      <c r="C332" s="48"/>
      <c r="E332" s="53"/>
      <c r="F332" s="53"/>
      <c r="G332" s="53"/>
      <c r="H332" s="53"/>
      <c r="I332" s="53"/>
    </row>
    <row r="333" spans="1:9" x14ac:dyDescent="0.2">
      <c r="A333" s="54"/>
      <c r="B333" s="54"/>
      <c r="C333" s="48"/>
      <c r="E333" s="53"/>
      <c r="F333" s="53"/>
      <c r="G333" s="53"/>
      <c r="H333" s="53"/>
      <c r="I333" s="53"/>
    </row>
    <row r="334" spans="1:9" x14ac:dyDescent="0.2">
      <c r="A334" s="54"/>
      <c r="B334" s="54"/>
      <c r="C334" s="48"/>
      <c r="E334" s="53"/>
      <c r="F334" s="53"/>
      <c r="G334" s="53"/>
      <c r="H334" s="53"/>
      <c r="I334" s="53"/>
    </row>
    <row r="335" spans="1:9" x14ac:dyDescent="0.2">
      <c r="A335" s="54"/>
      <c r="B335" s="54"/>
      <c r="C335" s="48"/>
      <c r="E335" s="53"/>
      <c r="F335" s="53"/>
      <c r="G335" s="53"/>
      <c r="H335" s="53"/>
      <c r="I335" s="53"/>
    </row>
    <row r="336" spans="1:9" x14ac:dyDescent="0.2">
      <c r="A336" s="54"/>
      <c r="B336" s="54"/>
      <c r="C336" s="48"/>
      <c r="E336" s="53"/>
      <c r="F336" s="53"/>
      <c r="G336" s="53"/>
      <c r="H336" s="53"/>
      <c r="I336" s="53"/>
    </row>
    <row r="337" spans="1:9" x14ac:dyDescent="0.2">
      <c r="A337" s="54"/>
      <c r="B337" s="54"/>
      <c r="C337" s="48"/>
      <c r="E337" s="53"/>
      <c r="F337" s="53"/>
      <c r="G337" s="53"/>
      <c r="H337" s="53"/>
      <c r="I337" s="53"/>
    </row>
    <row r="338" spans="1:9" x14ac:dyDescent="0.2">
      <c r="A338" s="54"/>
      <c r="B338" s="54"/>
      <c r="C338" s="48"/>
      <c r="E338" s="53"/>
      <c r="F338" s="53"/>
      <c r="G338" s="53"/>
      <c r="H338" s="53"/>
      <c r="I338" s="53"/>
    </row>
    <row r="339" spans="1:9" x14ac:dyDescent="0.2">
      <c r="A339" s="54"/>
      <c r="B339" s="54"/>
      <c r="C339" s="48"/>
      <c r="E339" s="53"/>
      <c r="F339" s="53"/>
      <c r="G339" s="53"/>
      <c r="H339" s="53"/>
      <c r="I339" s="53"/>
    </row>
    <row r="340" spans="1:9" x14ac:dyDescent="0.2">
      <c r="A340" s="54"/>
      <c r="B340" s="54"/>
      <c r="C340" s="48"/>
      <c r="E340" s="53"/>
      <c r="F340" s="53"/>
      <c r="G340" s="53"/>
      <c r="H340" s="53"/>
      <c r="I340" s="53"/>
    </row>
    <row r="341" spans="1:9" x14ac:dyDescent="0.2">
      <c r="A341" s="54"/>
      <c r="B341" s="54"/>
      <c r="C341" s="48"/>
      <c r="E341" s="53"/>
      <c r="F341" s="53"/>
      <c r="G341" s="53"/>
      <c r="H341" s="53"/>
      <c r="I341" s="53"/>
    </row>
    <row r="342" spans="1:9" x14ac:dyDescent="0.2">
      <c r="A342" s="54"/>
      <c r="B342" s="54"/>
      <c r="C342" s="48"/>
      <c r="E342" s="53"/>
      <c r="F342" s="53"/>
      <c r="G342" s="53"/>
      <c r="H342" s="53"/>
      <c r="I342" s="53"/>
    </row>
    <row r="343" spans="1:9" x14ac:dyDescent="0.2">
      <c r="A343" s="54"/>
      <c r="B343" s="54"/>
      <c r="C343" s="48"/>
      <c r="E343" s="53"/>
      <c r="F343" s="53"/>
      <c r="G343" s="53"/>
      <c r="H343" s="53"/>
      <c r="I343" s="53"/>
    </row>
    <row r="344" spans="1:9" x14ac:dyDescent="0.2">
      <c r="A344" s="54"/>
      <c r="B344" s="54"/>
      <c r="C344" s="48"/>
      <c r="E344" s="53"/>
      <c r="F344" s="53"/>
      <c r="G344" s="53"/>
      <c r="H344" s="53"/>
      <c r="I344" s="53"/>
    </row>
    <row r="345" spans="1:9" x14ac:dyDescent="0.2">
      <c r="A345" s="54"/>
      <c r="B345" s="54"/>
      <c r="C345" s="48"/>
      <c r="E345" s="53"/>
      <c r="F345" s="53"/>
      <c r="G345" s="53"/>
      <c r="H345" s="53"/>
      <c r="I345" s="53"/>
    </row>
    <row r="346" spans="1:9" x14ac:dyDescent="0.2">
      <c r="A346" s="54"/>
      <c r="B346" s="54"/>
      <c r="C346" s="48"/>
      <c r="E346" s="53"/>
      <c r="F346" s="53"/>
      <c r="G346" s="53"/>
      <c r="H346" s="53"/>
      <c r="I346" s="53"/>
    </row>
    <row r="347" spans="1:9" x14ac:dyDescent="0.2">
      <c r="A347" s="54"/>
      <c r="B347" s="54"/>
      <c r="C347" s="48"/>
      <c r="E347" s="53"/>
      <c r="F347" s="53"/>
      <c r="G347" s="53"/>
      <c r="H347" s="53"/>
      <c r="I347" s="53"/>
    </row>
    <row r="348" spans="1:9" x14ac:dyDescent="0.2">
      <c r="A348" s="54"/>
      <c r="B348" s="54"/>
      <c r="C348" s="48"/>
      <c r="E348" s="53"/>
      <c r="F348" s="53"/>
      <c r="G348" s="53"/>
      <c r="H348" s="53"/>
      <c r="I348" s="53"/>
    </row>
    <row r="349" spans="1:9" x14ac:dyDescent="0.2">
      <c r="A349" s="54"/>
      <c r="B349" s="54"/>
      <c r="C349" s="48"/>
      <c r="E349" s="53"/>
      <c r="F349" s="53"/>
      <c r="G349" s="53"/>
      <c r="H349" s="53"/>
      <c r="I349" s="53"/>
    </row>
    <row r="350" spans="1:9" x14ac:dyDescent="0.2">
      <c r="A350" s="54"/>
      <c r="B350" s="54"/>
      <c r="C350" s="48"/>
      <c r="E350" s="53"/>
      <c r="F350" s="53"/>
      <c r="G350" s="53"/>
      <c r="H350" s="53"/>
      <c r="I350" s="53"/>
    </row>
    <row r="351" spans="1:9" x14ac:dyDescent="0.2">
      <c r="A351" s="54"/>
      <c r="B351" s="54"/>
      <c r="C351" s="48"/>
      <c r="E351" s="53"/>
      <c r="F351" s="53"/>
      <c r="G351" s="53"/>
      <c r="H351" s="53"/>
      <c r="I351" s="53"/>
    </row>
    <row r="352" spans="1:9" x14ac:dyDescent="0.2">
      <c r="A352" s="54"/>
      <c r="B352" s="54"/>
      <c r="C352" s="48"/>
      <c r="E352" s="53"/>
      <c r="F352" s="53"/>
      <c r="G352" s="53"/>
      <c r="H352" s="53"/>
      <c r="I352" s="53"/>
    </row>
    <row r="353" spans="1:9" x14ac:dyDescent="0.2">
      <c r="A353" s="54"/>
      <c r="B353" s="54"/>
      <c r="C353" s="48"/>
      <c r="E353" s="53"/>
      <c r="F353" s="53"/>
      <c r="G353" s="53"/>
      <c r="H353" s="53"/>
      <c r="I353" s="53"/>
    </row>
    <row r="354" spans="1:9" x14ac:dyDescent="0.2">
      <c r="A354" s="54"/>
      <c r="B354" s="54"/>
      <c r="C354" s="48"/>
      <c r="E354" s="53"/>
      <c r="F354" s="53"/>
      <c r="G354" s="53"/>
      <c r="H354" s="53"/>
      <c r="I354" s="53"/>
    </row>
    <row r="355" spans="1:9" x14ac:dyDescent="0.2">
      <c r="A355" s="54"/>
      <c r="B355" s="54"/>
      <c r="C355" s="48"/>
      <c r="E355" s="53"/>
      <c r="F355" s="53"/>
      <c r="G355" s="53"/>
      <c r="H355" s="53"/>
      <c r="I355" s="53"/>
    </row>
    <row r="356" spans="1:9" x14ac:dyDescent="0.2">
      <c r="A356" s="54"/>
      <c r="B356" s="54"/>
      <c r="C356" s="48"/>
      <c r="E356" s="53"/>
      <c r="F356" s="53"/>
      <c r="G356" s="53"/>
      <c r="H356" s="53"/>
      <c r="I356" s="53"/>
    </row>
    <row r="357" spans="1:9" x14ac:dyDescent="0.2">
      <c r="A357" s="54"/>
      <c r="B357" s="54"/>
      <c r="C357" s="48"/>
      <c r="E357" s="53"/>
      <c r="F357" s="53"/>
      <c r="G357" s="53"/>
      <c r="H357" s="53"/>
      <c r="I357" s="53"/>
    </row>
    <row r="358" spans="1:9" x14ac:dyDescent="0.2">
      <c r="A358" s="54"/>
      <c r="B358" s="54"/>
      <c r="C358" s="48"/>
      <c r="E358" s="53"/>
      <c r="F358" s="53"/>
      <c r="G358" s="53"/>
      <c r="H358" s="53"/>
      <c r="I358" s="53"/>
    </row>
    <row r="359" spans="1:9" x14ac:dyDescent="0.2">
      <c r="A359" s="54"/>
      <c r="B359" s="54"/>
      <c r="C359" s="48"/>
      <c r="E359" s="53"/>
      <c r="F359" s="53"/>
      <c r="G359" s="53"/>
      <c r="H359" s="53"/>
      <c r="I359" s="53"/>
    </row>
    <row r="360" spans="1:9" x14ac:dyDescent="0.2">
      <c r="A360" s="54"/>
      <c r="B360" s="54"/>
      <c r="C360" s="48"/>
      <c r="E360" s="53"/>
      <c r="F360" s="53"/>
      <c r="G360" s="53"/>
      <c r="H360" s="53"/>
      <c r="I360" s="53"/>
    </row>
    <row r="361" spans="1:9" x14ac:dyDescent="0.2">
      <c r="A361" s="54"/>
      <c r="B361" s="54"/>
      <c r="C361" s="48"/>
      <c r="E361" s="53"/>
      <c r="F361" s="53"/>
      <c r="G361" s="53"/>
      <c r="H361" s="53"/>
      <c r="I361" s="53"/>
    </row>
    <row r="362" spans="1:9" x14ac:dyDescent="0.2">
      <c r="A362" s="54"/>
      <c r="B362" s="54"/>
      <c r="C362" s="48"/>
      <c r="E362" s="53"/>
      <c r="F362" s="53"/>
      <c r="G362" s="53"/>
      <c r="H362" s="53"/>
      <c r="I362" s="53"/>
    </row>
    <row r="363" spans="1:9" x14ac:dyDescent="0.2">
      <c r="A363" s="54"/>
      <c r="B363" s="54"/>
      <c r="C363" s="48"/>
      <c r="E363" s="53"/>
      <c r="F363" s="53"/>
      <c r="G363" s="53"/>
      <c r="H363" s="53"/>
      <c r="I363" s="53"/>
    </row>
    <row r="364" spans="1:9" x14ac:dyDescent="0.2">
      <c r="A364" s="54"/>
      <c r="B364" s="54"/>
      <c r="C364" s="48"/>
      <c r="E364" s="53"/>
      <c r="F364" s="53"/>
      <c r="G364" s="53"/>
      <c r="H364" s="53"/>
      <c r="I364" s="53"/>
    </row>
    <row r="365" spans="1:9" x14ac:dyDescent="0.2">
      <c r="A365" s="54"/>
      <c r="B365" s="54"/>
      <c r="C365" s="48"/>
      <c r="E365" s="53"/>
      <c r="F365" s="53"/>
      <c r="G365" s="53"/>
      <c r="H365" s="53"/>
      <c r="I365" s="53"/>
    </row>
    <row r="366" spans="1:9" x14ac:dyDescent="0.2">
      <c r="A366" s="54"/>
      <c r="B366" s="54"/>
      <c r="C366" s="48"/>
      <c r="E366" s="53"/>
      <c r="F366" s="53"/>
      <c r="G366" s="53"/>
      <c r="H366" s="53"/>
      <c r="I366" s="53"/>
    </row>
    <row r="367" spans="1:9" x14ac:dyDescent="0.2">
      <c r="A367" s="54"/>
      <c r="B367" s="54"/>
      <c r="C367" s="48"/>
      <c r="E367" s="53"/>
      <c r="F367" s="53"/>
      <c r="G367" s="53"/>
      <c r="H367" s="53"/>
      <c r="I367" s="53"/>
    </row>
    <row r="368" spans="1:9" x14ac:dyDescent="0.2">
      <c r="A368" s="54"/>
      <c r="B368" s="54"/>
      <c r="C368" s="48"/>
      <c r="E368" s="53"/>
      <c r="F368" s="53"/>
      <c r="G368" s="53"/>
      <c r="H368" s="53"/>
      <c r="I368" s="53"/>
    </row>
    <row r="369" spans="1:9" x14ac:dyDescent="0.2">
      <c r="A369" s="54"/>
      <c r="B369" s="54"/>
      <c r="C369" s="48"/>
      <c r="E369" s="53"/>
      <c r="F369" s="53"/>
      <c r="G369" s="53"/>
      <c r="H369" s="53"/>
      <c r="I369" s="53"/>
    </row>
    <row r="370" spans="1:9" x14ac:dyDescent="0.2">
      <c r="A370" s="54"/>
      <c r="B370" s="54"/>
      <c r="C370" s="48"/>
      <c r="E370" s="53"/>
      <c r="F370" s="53"/>
      <c r="G370" s="53"/>
      <c r="H370" s="53"/>
      <c r="I370" s="53"/>
    </row>
    <row r="371" spans="1:9" x14ac:dyDescent="0.2">
      <c r="A371" s="54"/>
      <c r="B371" s="54"/>
      <c r="C371" s="48"/>
      <c r="E371" s="53"/>
      <c r="F371" s="53"/>
      <c r="G371" s="53"/>
      <c r="H371" s="53"/>
      <c r="I371" s="53"/>
    </row>
    <row r="372" spans="1:9" x14ac:dyDescent="0.2">
      <c r="A372" s="54"/>
      <c r="B372" s="54"/>
      <c r="C372" s="48"/>
      <c r="E372" s="53"/>
      <c r="F372" s="53"/>
      <c r="G372" s="53"/>
      <c r="H372" s="53"/>
      <c r="I372" s="53"/>
    </row>
    <row r="373" spans="1:9" x14ac:dyDescent="0.2">
      <c r="A373" s="54"/>
      <c r="B373" s="54"/>
      <c r="C373" s="48"/>
      <c r="E373" s="53"/>
      <c r="F373" s="53"/>
      <c r="G373" s="53"/>
      <c r="H373" s="53"/>
      <c r="I373" s="53"/>
    </row>
    <row r="374" spans="1:9" x14ac:dyDescent="0.2">
      <c r="A374" s="54"/>
      <c r="B374" s="54"/>
      <c r="C374" s="48"/>
      <c r="E374" s="53"/>
      <c r="F374" s="53"/>
      <c r="G374" s="53"/>
      <c r="H374" s="53"/>
      <c r="I374" s="53"/>
    </row>
    <row r="375" spans="1:9" x14ac:dyDescent="0.2">
      <c r="A375" s="54"/>
      <c r="B375" s="54"/>
      <c r="C375" s="48"/>
      <c r="E375" s="53"/>
      <c r="F375" s="53"/>
      <c r="G375" s="53"/>
      <c r="H375" s="53"/>
      <c r="I375" s="53"/>
    </row>
    <row r="376" spans="1:9" x14ac:dyDescent="0.2">
      <c r="A376" s="54"/>
      <c r="B376" s="54"/>
      <c r="C376" s="48"/>
      <c r="E376" s="53"/>
      <c r="F376" s="53"/>
      <c r="G376" s="53"/>
      <c r="H376" s="53"/>
      <c r="I376" s="53"/>
    </row>
    <row r="377" spans="1:9" x14ac:dyDescent="0.2">
      <c r="A377" s="54"/>
      <c r="B377" s="54"/>
      <c r="C377" s="48"/>
      <c r="E377" s="53"/>
      <c r="F377" s="53"/>
      <c r="G377" s="53"/>
      <c r="H377" s="53"/>
      <c r="I377" s="53"/>
    </row>
    <row r="378" spans="1:9" x14ac:dyDescent="0.2">
      <c r="A378" s="54"/>
      <c r="B378" s="54"/>
      <c r="C378" s="48"/>
      <c r="E378" s="53"/>
      <c r="F378" s="53"/>
      <c r="G378" s="53"/>
      <c r="H378" s="53"/>
      <c r="I378" s="53"/>
    </row>
    <row r="379" spans="1:9" x14ac:dyDescent="0.2">
      <c r="A379" s="54"/>
      <c r="B379" s="54"/>
      <c r="C379" s="48"/>
      <c r="E379" s="53"/>
      <c r="F379" s="53"/>
      <c r="G379" s="53"/>
      <c r="H379" s="53"/>
      <c r="I379" s="53"/>
    </row>
    <row r="380" spans="1:9" x14ac:dyDescent="0.2">
      <c r="A380" s="54"/>
      <c r="B380" s="54"/>
      <c r="C380" s="48"/>
      <c r="E380" s="53"/>
      <c r="F380" s="53"/>
      <c r="G380" s="53"/>
      <c r="H380" s="53"/>
      <c r="I380" s="53"/>
    </row>
    <row r="381" spans="1:9" x14ac:dyDescent="0.2">
      <c r="A381" s="54"/>
      <c r="B381" s="54"/>
      <c r="C381" s="48"/>
      <c r="E381" s="53"/>
      <c r="F381" s="53"/>
      <c r="G381" s="53"/>
      <c r="H381" s="53"/>
      <c r="I381" s="53"/>
    </row>
    <row r="382" spans="1:9" x14ac:dyDescent="0.2">
      <c r="A382" s="54"/>
      <c r="B382" s="54"/>
      <c r="C382" s="48"/>
      <c r="E382" s="53"/>
      <c r="F382" s="53"/>
      <c r="G382" s="53"/>
      <c r="H382" s="53"/>
      <c r="I382" s="53"/>
    </row>
    <row r="383" spans="1:9" x14ac:dyDescent="0.2">
      <c r="A383" s="54"/>
      <c r="B383" s="54"/>
      <c r="C383" s="48"/>
      <c r="E383" s="53"/>
      <c r="F383" s="53"/>
      <c r="G383" s="53"/>
      <c r="H383" s="53"/>
      <c r="I383" s="53"/>
    </row>
    <row r="384" spans="1:9" x14ac:dyDescent="0.2">
      <c r="A384" s="54"/>
      <c r="B384" s="54"/>
      <c r="C384" s="48"/>
      <c r="E384" s="53"/>
      <c r="F384" s="53"/>
      <c r="G384" s="53"/>
      <c r="H384" s="53"/>
      <c r="I384" s="53"/>
    </row>
    <row r="385" spans="1:9" x14ac:dyDescent="0.2">
      <c r="A385" s="54"/>
      <c r="B385" s="54"/>
      <c r="C385" s="48"/>
      <c r="E385" s="53"/>
      <c r="F385" s="53"/>
      <c r="G385" s="53"/>
      <c r="H385" s="53"/>
      <c r="I385" s="53"/>
    </row>
    <row r="386" spans="1:9" x14ac:dyDescent="0.2">
      <c r="A386" s="54"/>
      <c r="B386" s="54"/>
      <c r="C386" s="48"/>
      <c r="E386" s="53"/>
      <c r="F386" s="53"/>
      <c r="G386" s="53"/>
      <c r="H386" s="53"/>
      <c r="I386" s="53"/>
    </row>
    <row r="387" spans="1:9" x14ac:dyDescent="0.2">
      <c r="A387" s="54"/>
      <c r="B387" s="54"/>
      <c r="C387" s="48"/>
      <c r="E387" s="53"/>
      <c r="F387" s="53"/>
      <c r="G387" s="53"/>
      <c r="H387" s="53"/>
      <c r="I387" s="53"/>
    </row>
    <row r="388" spans="1:9" x14ac:dyDescent="0.2">
      <c r="A388" s="54"/>
      <c r="B388" s="54"/>
      <c r="C388" s="48"/>
      <c r="E388" s="53"/>
      <c r="F388" s="53"/>
      <c r="G388" s="53"/>
      <c r="H388" s="53"/>
      <c r="I388" s="53"/>
    </row>
    <row r="389" spans="1:9" x14ac:dyDescent="0.2">
      <c r="A389" s="54"/>
      <c r="B389" s="54"/>
      <c r="C389" s="48"/>
      <c r="E389" s="53"/>
      <c r="F389" s="53"/>
      <c r="G389" s="53"/>
      <c r="H389" s="53"/>
      <c r="I389" s="53"/>
    </row>
    <row r="390" spans="1:9" x14ac:dyDescent="0.2">
      <c r="A390" s="54"/>
      <c r="B390" s="54"/>
      <c r="C390" s="48"/>
      <c r="E390" s="53"/>
      <c r="F390" s="53"/>
      <c r="G390" s="53"/>
      <c r="H390" s="53"/>
      <c r="I390" s="53"/>
    </row>
    <row r="391" spans="1:9" x14ac:dyDescent="0.2">
      <c r="A391" s="54"/>
      <c r="B391" s="54"/>
      <c r="C391" s="48"/>
      <c r="E391" s="53"/>
      <c r="F391" s="53"/>
      <c r="G391" s="53"/>
      <c r="H391" s="53"/>
      <c r="I391" s="53"/>
    </row>
    <row r="392" spans="1:9" x14ac:dyDescent="0.2">
      <c r="A392" s="54"/>
      <c r="B392" s="54"/>
      <c r="C392" s="48"/>
      <c r="E392" s="53"/>
      <c r="F392" s="53"/>
      <c r="G392" s="53"/>
      <c r="H392" s="53"/>
      <c r="I392" s="53"/>
    </row>
    <row r="393" spans="1:9" x14ac:dyDescent="0.2">
      <c r="A393" s="54"/>
      <c r="B393" s="54"/>
      <c r="C393" s="48"/>
      <c r="E393" s="53"/>
      <c r="F393" s="53"/>
      <c r="G393" s="53"/>
      <c r="H393" s="53"/>
      <c r="I393" s="53"/>
    </row>
    <row r="394" spans="1:9" x14ac:dyDescent="0.2">
      <c r="A394" s="54"/>
      <c r="B394" s="54"/>
      <c r="C394" s="48"/>
      <c r="E394" s="53"/>
      <c r="F394" s="53"/>
      <c r="G394" s="53"/>
      <c r="H394" s="53"/>
      <c r="I394" s="53"/>
    </row>
    <row r="395" spans="1:9" x14ac:dyDescent="0.2">
      <c r="A395" s="54"/>
      <c r="B395" s="54"/>
      <c r="C395" s="48"/>
      <c r="E395" s="53"/>
      <c r="F395" s="53"/>
      <c r="G395" s="53"/>
      <c r="H395" s="53"/>
      <c r="I395" s="53"/>
    </row>
    <row r="396" spans="1:9" x14ac:dyDescent="0.2">
      <c r="A396" s="54"/>
      <c r="B396" s="54"/>
      <c r="C396" s="48"/>
      <c r="E396" s="53"/>
      <c r="F396" s="53"/>
      <c r="G396" s="53"/>
      <c r="H396" s="53"/>
      <c r="I396" s="53"/>
    </row>
    <row r="397" spans="1:9" x14ac:dyDescent="0.2">
      <c r="A397" s="54"/>
      <c r="B397" s="54"/>
      <c r="C397" s="48"/>
      <c r="E397" s="53"/>
      <c r="F397" s="53"/>
      <c r="G397" s="53"/>
      <c r="H397" s="53"/>
      <c r="I397" s="53"/>
    </row>
    <row r="398" spans="1:9" x14ac:dyDescent="0.2">
      <c r="A398" s="54"/>
      <c r="B398" s="54"/>
      <c r="C398" s="48"/>
      <c r="E398" s="53"/>
      <c r="F398" s="53"/>
      <c r="G398" s="53"/>
      <c r="H398" s="53"/>
      <c r="I398" s="53"/>
    </row>
    <row r="399" spans="1:9" x14ac:dyDescent="0.2">
      <c r="A399" s="54"/>
      <c r="B399" s="54"/>
      <c r="C399" s="48"/>
      <c r="E399" s="53"/>
      <c r="F399" s="53"/>
      <c r="G399" s="53"/>
      <c r="H399" s="53"/>
      <c r="I399" s="53"/>
    </row>
    <row r="400" spans="1:9" x14ac:dyDescent="0.2">
      <c r="A400" s="54"/>
      <c r="B400" s="54"/>
      <c r="C400" s="48"/>
      <c r="E400" s="53"/>
      <c r="F400" s="53"/>
      <c r="G400" s="53"/>
      <c r="H400" s="53"/>
      <c r="I400" s="53"/>
    </row>
    <row r="401" spans="1:9" x14ac:dyDescent="0.2">
      <c r="A401" s="54"/>
      <c r="B401" s="54"/>
      <c r="C401" s="48"/>
      <c r="E401" s="53"/>
      <c r="F401" s="53"/>
      <c r="G401" s="53"/>
      <c r="H401" s="53"/>
      <c r="I401" s="53"/>
    </row>
    <row r="402" spans="1:9" x14ac:dyDescent="0.2">
      <c r="A402" s="54"/>
      <c r="B402" s="54"/>
      <c r="C402" s="48"/>
      <c r="E402" s="53"/>
      <c r="F402" s="53"/>
      <c r="G402" s="53"/>
      <c r="H402" s="53"/>
      <c r="I402" s="53"/>
    </row>
    <row r="403" spans="1:9" x14ac:dyDescent="0.2">
      <c r="A403" s="54"/>
      <c r="B403" s="54"/>
      <c r="C403" s="48"/>
      <c r="E403" s="53"/>
      <c r="F403" s="53"/>
      <c r="G403" s="53"/>
      <c r="H403" s="53"/>
      <c r="I403" s="53"/>
    </row>
    <row r="404" spans="1:9" x14ac:dyDescent="0.2">
      <c r="A404" s="54"/>
      <c r="B404" s="54"/>
      <c r="C404" s="48"/>
      <c r="E404" s="53"/>
      <c r="F404" s="53"/>
      <c r="G404" s="53"/>
      <c r="H404" s="53"/>
      <c r="I404" s="53"/>
    </row>
    <row r="405" spans="1:9" x14ac:dyDescent="0.2">
      <c r="A405" s="54"/>
      <c r="B405" s="54"/>
      <c r="C405" s="48"/>
      <c r="E405" s="53"/>
      <c r="F405" s="53"/>
      <c r="G405" s="53"/>
      <c r="H405" s="53"/>
      <c r="I405" s="53"/>
    </row>
    <row r="406" spans="1:9" x14ac:dyDescent="0.2">
      <c r="A406" s="54"/>
      <c r="B406" s="54"/>
      <c r="C406" s="48"/>
      <c r="E406" s="53"/>
      <c r="F406" s="53"/>
      <c r="G406" s="53"/>
      <c r="H406" s="53"/>
      <c r="I406" s="53"/>
    </row>
    <row r="407" spans="1:9" x14ac:dyDescent="0.2">
      <c r="A407" s="54"/>
      <c r="B407" s="54"/>
      <c r="C407" s="48"/>
      <c r="E407" s="53"/>
      <c r="F407" s="53"/>
      <c r="G407" s="53"/>
      <c r="H407" s="53"/>
      <c r="I407" s="53"/>
    </row>
    <row r="408" spans="1:9" x14ac:dyDescent="0.2">
      <c r="A408" s="54"/>
      <c r="B408" s="54"/>
      <c r="C408" s="48"/>
      <c r="E408" s="53"/>
      <c r="F408" s="53"/>
      <c r="G408" s="53"/>
      <c r="H408" s="53"/>
      <c r="I408" s="53"/>
    </row>
    <row r="409" spans="1:9" x14ac:dyDescent="0.2">
      <c r="A409" s="54"/>
      <c r="B409" s="54"/>
      <c r="C409" s="48"/>
      <c r="E409" s="53"/>
      <c r="F409" s="53"/>
      <c r="G409" s="53"/>
      <c r="H409" s="53"/>
      <c r="I409" s="53"/>
    </row>
    <row r="410" spans="1:9" x14ac:dyDescent="0.2">
      <c r="A410" s="54"/>
      <c r="B410" s="54"/>
      <c r="C410" s="48"/>
      <c r="E410" s="53"/>
      <c r="F410" s="53"/>
      <c r="G410" s="53"/>
      <c r="H410" s="53"/>
      <c r="I410" s="53"/>
    </row>
    <row r="411" spans="1:9" x14ac:dyDescent="0.2">
      <c r="A411" s="54"/>
      <c r="B411" s="54"/>
      <c r="C411" s="48"/>
      <c r="E411" s="53"/>
      <c r="F411" s="53"/>
      <c r="G411" s="53"/>
      <c r="H411" s="53"/>
      <c r="I411" s="53"/>
    </row>
    <row r="412" spans="1:9" x14ac:dyDescent="0.2">
      <c r="A412" s="54"/>
      <c r="B412" s="54"/>
      <c r="C412" s="48"/>
      <c r="E412" s="53"/>
      <c r="F412" s="53"/>
      <c r="G412" s="53"/>
      <c r="H412" s="53"/>
      <c r="I412" s="53"/>
    </row>
    <row r="413" spans="1:9" x14ac:dyDescent="0.2">
      <c r="A413" s="54"/>
      <c r="B413" s="54"/>
      <c r="C413" s="48"/>
      <c r="E413" s="53"/>
      <c r="F413" s="53"/>
      <c r="G413" s="53"/>
      <c r="H413" s="53"/>
      <c r="I413" s="53"/>
    </row>
    <row r="414" spans="1:9" x14ac:dyDescent="0.2">
      <c r="A414" s="54"/>
      <c r="B414" s="54"/>
      <c r="C414" s="48"/>
      <c r="E414" s="53"/>
      <c r="F414" s="53"/>
      <c r="G414" s="53"/>
      <c r="H414" s="53"/>
      <c r="I414" s="53"/>
    </row>
    <row r="415" spans="1:9" x14ac:dyDescent="0.2">
      <c r="A415" s="54"/>
      <c r="B415" s="54"/>
      <c r="C415" s="48"/>
      <c r="E415" s="53"/>
      <c r="F415" s="53"/>
      <c r="G415" s="53"/>
      <c r="H415" s="53"/>
      <c r="I415" s="53"/>
    </row>
    <row r="416" spans="1:9" x14ac:dyDescent="0.2">
      <c r="A416" s="54"/>
      <c r="B416" s="54"/>
      <c r="C416" s="48"/>
      <c r="E416" s="53"/>
      <c r="F416" s="53"/>
      <c r="G416" s="53"/>
      <c r="H416" s="53"/>
      <c r="I416" s="53"/>
    </row>
    <row r="417" spans="1:9" x14ac:dyDescent="0.2">
      <c r="A417" s="54"/>
      <c r="B417" s="54"/>
      <c r="C417" s="48"/>
      <c r="E417" s="53"/>
      <c r="F417" s="53"/>
      <c r="G417" s="53"/>
      <c r="H417" s="53"/>
      <c r="I417" s="53"/>
    </row>
    <row r="418" spans="1:9" x14ac:dyDescent="0.2">
      <c r="A418" s="54"/>
      <c r="B418" s="54"/>
      <c r="C418" s="48"/>
      <c r="E418" s="53"/>
      <c r="F418" s="53"/>
      <c r="G418" s="53"/>
      <c r="H418" s="53"/>
      <c r="I418" s="53"/>
    </row>
    <row r="419" spans="1:9" x14ac:dyDescent="0.2">
      <c r="A419" s="54"/>
      <c r="B419" s="54"/>
      <c r="C419" s="48"/>
      <c r="E419" s="53"/>
      <c r="F419" s="53"/>
      <c r="G419" s="53"/>
      <c r="H419" s="53"/>
      <c r="I419" s="53"/>
    </row>
    <row r="420" spans="1:9" x14ac:dyDescent="0.2">
      <c r="A420" s="54"/>
      <c r="B420" s="54"/>
      <c r="C420" s="48"/>
      <c r="E420" s="53"/>
      <c r="F420" s="53"/>
      <c r="G420" s="53"/>
      <c r="H420" s="53"/>
      <c r="I420" s="53"/>
    </row>
    <row r="421" spans="1:9" x14ac:dyDescent="0.2">
      <c r="A421" s="54"/>
      <c r="B421" s="54"/>
      <c r="C421" s="48"/>
      <c r="E421" s="53"/>
      <c r="F421" s="53"/>
      <c r="G421" s="53"/>
      <c r="H421" s="53"/>
      <c r="I421" s="53"/>
    </row>
    <row r="422" spans="1:9" x14ac:dyDescent="0.2">
      <c r="A422" s="54"/>
      <c r="B422" s="54"/>
      <c r="C422" s="48"/>
      <c r="E422" s="53"/>
      <c r="F422" s="53"/>
      <c r="G422" s="53"/>
      <c r="H422" s="53"/>
      <c r="I422" s="53"/>
    </row>
    <row r="423" spans="1:9" x14ac:dyDescent="0.2">
      <c r="A423" s="54"/>
      <c r="B423" s="54"/>
      <c r="C423" s="48"/>
      <c r="E423" s="53"/>
      <c r="F423" s="53"/>
      <c r="G423" s="53"/>
      <c r="H423" s="53"/>
      <c r="I423" s="53"/>
    </row>
    <row r="424" spans="1:9" x14ac:dyDescent="0.2">
      <c r="A424" s="54"/>
      <c r="B424" s="54"/>
      <c r="C424" s="48"/>
      <c r="E424" s="53"/>
      <c r="F424" s="53"/>
      <c r="G424" s="53"/>
      <c r="H424" s="53"/>
      <c r="I424" s="53"/>
    </row>
    <row r="425" spans="1:9" x14ac:dyDescent="0.2">
      <c r="A425" s="54"/>
      <c r="B425" s="54"/>
      <c r="C425" s="48"/>
      <c r="E425" s="53"/>
      <c r="F425" s="53"/>
      <c r="G425" s="53"/>
      <c r="H425" s="53"/>
      <c r="I425" s="53"/>
    </row>
    <row r="426" spans="1:9" x14ac:dyDescent="0.2">
      <c r="A426" s="54"/>
      <c r="B426" s="54"/>
      <c r="C426" s="48"/>
      <c r="E426" s="53"/>
      <c r="F426" s="53"/>
      <c r="G426" s="53"/>
      <c r="H426" s="53"/>
      <c r="I426" s="53"/>
    </row>
    <row r="427" spans="1:9" x14ac:dyDescent="0.2">
      <c r="A427" s="54"/>
      <c r="B427" s="54"/>
      <c r="C427" s="48"/>
      <c r="E427" s="53"/>
      <c r="F427" s="53"/>
      <c r="G427" s="53"/>
      <c r="H427" s="53"/>
      <c r="I427" s="53"/>
    </row>
    <row r="428" spans="1:9" x14ac:dyDescent="0.2">
      <c r="A428" s="54"/>
      <c r="B428" s="54"/>
      <c r="C428" s="48"/>
      <c r="E428" s="53"/>
      <c r="F428" s="53"/>
      <c r="G428" s="53"/>
      <c r="H428" s="53"/>
      <c r="I428" s="53"/>
    </row>
    <row r="429" spans="1:9" x14ac:dyDescent="0.2">
      <c r="A429" s="54"/>
      <c r="B429" s="54"/>
      <c r="C429" s="48"/>
      <c r="E429" s="53"/>
      <c r="F429" s="53"/>
      <c r="G429" s="53"/>
      <c r="H429" s="53"/>
      <c r="I429" s="53"/>
    </row>
    <row r="430" spans="1:9" x14ac:dyDescent="0.2">
      <c r="A430" s="54"/>
      <c r="B430" s="54"/>
      <c r="C430" s="48"/>
      <c r="E430" s="53"/>
      <c r="F430" s="53"/>
      <c r="G430" s="53"/>
      <c r="H430" s="53"/>
      <c r="I430" s="53"/>
    </row>
    <row r="431" spans="1:9" x14ac:dyDescent="0.2">
      <c r="A431" s="54"/>
      <c r="B431" s="54"/>
      <c r="C431" s="48"/>
      <c r="E431" s="53"/>
      <c r="F431" s="53"/>
      <c r="G431" s="53"/>
      <c r="H431" s="53"/>
      <c r="I431" s="53"/>
    </row>
    <row r="432" spans="1:9" x14ac:dyDescent="0.2">
      <c r="A432" s="54"/>
      <c r="B432" s="54"/>
      <c r="C432" s="48"/>
      <c r="E432" s="53"/>
      <c r="F432" s="53"/>
      <c r="G432" s="53"/>
      <c r="H432" s="53"/>
      <c r="I432" s="53"/>
    </row>
    <row r="433" spans="1:9" x14ac:dyDescent="0.2">
      <c r="A433" s="54"/>
      <c r="B433" s="54"/>
      <c r="C433" s="48"/>
      <c r="E433" s="53"/>
      <c r="F433" s="53"/>
      <c r="G433" s="53"/>
      <c r="H433" s="53"/>
      <c r="I433" s="53"/>
    </row>
    <row r="434" spans="1:9" x14ac:dyDescent="0.2">
      <c r="A434" s="54"/>
      <c r="B434" s="54"/>
      <c r="C434" s="48"/>
      <c r="E434" s="53"/>
      <c r="F434" s="53"/>
      <c r="G434" s="53"/>
      <c r="H434" s="53"/>
      <c r="I434" s="53"/>
    </row>
    <row r="435" spans="1:9" x14ac:dyDescent="0.2">
      <c r="A435" s="54"/>
      <c r="B435" s="54"/>
      <c r="C435" s="48"/>
      <c r="E435" s="53"/>
      <c r="F435" s="53"/>
      <c r="G435" s="53"/>
      <c r="H435" s="53"/>
      <c r="I435" s="53"/>
    </row>
    <row r="436" spans="1:9" x14ac:dyDescent="0.2">
      <c r="A436" s="54"/>
      <c r="B436" s="54"/>
      <c r="C436" s="48"/>
      <c r="E436" s="53"/>
      <c r="F436" s="53"/>
      <c r="G436" s="53"/>
      <c r="H436" s="53"/>
      <c r="I436" s="53"/>
    </row>
    <row r="437" spans="1:9" x14ac:dyDescent="0.2">
      <c r="A437" s="54"/>
      <c r="B437" s="54"/>
      <c r="C437" s="48"/>
      <c r="E437" s="53"/>
      <c r="F437" s="53"/>
      <c r="G437" s="53"/>
      <c r="H437" s="53"/>
      <c r="I437" s="53"/>
    </row>
    <row r="438" spans="1:9" x14ac:dyDescent="0.2">
      <c r="A438" s="54"/>
      <c r="B438" s="54"/>
      <c r="C438" s="48"/>
      <c r="E438" s="53"/>
      <c r="F438" s="53"/>
      <c r="G438" s="53"/>
      <c r="H438" s="53"/>
      <c r="I438" s="53"/>
    </row>
    <row r="439" spans="1:9" x14ac:dyDescent="0.2">
      <c r="A439" s="54"/>
      <c r="B439" s="54"/>
      <c r="C439" s="48"/>
      <c r="E439" s="53"/>
      <c r="F439" s="53"/>
      <c r="G439" s="53"/>
      <c r="H439" s="53"/>
      <c r="I439" s="53"/>
    </row>
    <row r="440" spans="1:9" x14ac:dyDescent="0.2">
      <c r="A440" s="54"/>
      <c r="B440" s="54"/>
      <c r="C440" s="48"/>
      <c r="E440" s="53"/>
      <c r="F440" s="53"/>
      <c r="G440" s="53"/>
      <c r="H440" s="53"/>
      <c r="I440" s="53"/>
    </row>
    <row r="441" spans="1:9" x14ac:dyDescent="0.2">
      <c r="A441" s="54"/>
      <c r="B441" s="54"/>
      <c r="C441" s="48"/>
      <c r="E441" s="53"/>
      <c r="F441" s="53"/>
      <c r="G441" s="53"/>
      <c r="H441" s="53"/>
      <c r="I441" s="53"/>
    </row>
    <row r="442" spans="1:9" x14ac:dyDescent="0.2">
      <c r="A442" s="54"/>
      <c r="B442" s="54"/>
      <c r="C442" s="48"/>
      <c r="E442" s="53"/>
      <c r="F442" s="53"/>
      <c r="G442" s="53"/>
      <c r="H442" s="53"/>
      <c r="I442" s="53"/>
    </row>
    <row r="443" spans="1:9" x14ac:dyDescent="0.2">
      <c r="A443" s="54"/>
      <c r="B443" s="54"/>
      <c r="C443" s="48"/>
      <c r="E443" s="53"/>
      <c r="F443" s="53"/>
      <c r="G443" s="53"/>
      <c r="H443" s="53"/>
      <c r="I443" s="53"/>
    </row>
    <row r="444" spans="1:9" x14ac:dyDescent="0.2">
      <c r="A444" s="54"/>
      <c r="B444" s="54"/>
      <c r="C444" s="48"/>
      <c r="E444" s="53"/>
      <c r="F444" s="53"/>
      <c r="G444" s="53"/>
      <c r="H444" s="53"/>
      <c r="I444" s="53"/>
    </row>
    <row r="445" spans="1:9" x14ac:dyDescent="0.2">
      <c r="A445" s="54"/>
      <c r="B445" s="54"/>
      <c r="C445" s="48"/>
      <c r="E445" s="53"/>
      <c r="F445" s="53"/>
      <c r="G445" s="53"/>
      <c r="H445" s="53"/>
      <c r="I445" s="53"/>
    </row>
    <row r="446" spans="1:9" x14ac:dyDescent="0.2">
      <c r="A446" s="54"/>
      <c r="B446" s="54"/>
      <c r="C446" s="48"/>
      <c r="E446" s="53"/>
      <c r="F446" s="53"/>
      <c r="G446" s="53"/>
      <c r="H446" s="53"/>
      <c r="I446" s="53"/>
    </row>
    <row r="447" spans="1:9" x14ac:dyDescent="0.2">
      <c r="A447" s="54"/>
      <c r="B447" s="54"/>
      <c r="C447" s="48"/>
      <c r="E447" s="53"/>
      <c r="F447" s="53"/>
      <c r="G447" s="53"/>
      <c r="H447" s="53"/>
      <c r="I447" s="53"/>
    </row>
    <row r="448" spans="1:9" x14ac:dyDescent="0.2">
      <c r="A448" s="54"/>
      <c r="B448" s="54"/>
      <c r="C448" s="48"/>
      <c r="E448" s="53"/>
      <c r="F448" s="53"/>
      <c r="G448" s="53"/>
      <c r="H448" s="53"/>
      <c r="I448" s="53"/>
    </row>
    <row r="449" spans="1:9" x14ac:dyDescent="0.2">
      <c r="A449" s="54"/>
      <c r="B449" s="54"/>
      <c r="C449" s="48"/>
      <c r="E449" s="53"/>
      <c r="F449" s="53"/>
      <c r="G449" s="53"/>
      <c r="H449" s="53"/>
      <c r="I449" s="53"/>
    </row>
    <row r="450" spans="1:9" x14ac:dyDescent="0.2">
      <c r="A450" s="54"/>
      <c r="B450" s="54"/>
      <c r="C450" s="48"/>
      <c r="E450" s="53"/>
      <c r="F450" s="53"/>
      <c r="G450" s="53"/>
      <c r="H450" s="53"/>
      <c r="I450" s="53"/>
    </row>
    <row r="451" spans="1:9" x14ac:dyDescent="0.2">
      <c r="A451" s="54"/>
      <c r="B451" s="54"/>
      <c r="C451" s="48"/>
      <c r="E451" s="53"/>
      <c r="F451" s="53"/>
      <c r="G451" s="53"/>
      <c r="H451" s="53"/>
      <c r="I451" s="53"/>
    </row>
    <row r="452" spans="1:9" x14ac:dyDescent="0.2">
      <c r="A452" s="54"/>
      <c r="B452" s="54"/>
      <c r="C452" s="48"/>
      <c r="E452" s="53"/>
      <c r="F452" s="53"/>
      <c r="G452" s="53"/>
      <c r="H452" s="53"/>
      <c r="I452" s="53"/>
    </row>
    <row r="453" spans="1:9" x14ac:dyDescent="0.2">
      <c r="A453" s="54"/>
      <c r="B453" s="54"/>
      <c r="C453" s="48"/>
      <c r="E453" s="53"/>
      <c r="F453" s="53"/>
      <c r="G453" s="53"/>
      <c r="H453" s="53"/>
      <c r="I453" s="53"/>
    </row>
    <row r="454" spans="1:9" x14ac:dyDescent="0.2">
      <c r="A454" s="54"/>
      <c r="B454" s="54"/>
      <c r="C454" s="48"/>
      <c r="E454" s="53"/>
      <c r="F454" s="53"/>
      <c r="G454" s="53"/>
      <c r="H454" s="53"/>
      <c r="I454" s="53"/>
    </row>
    <row r="455" spans="1:9" x14ac:dyDescent="0.2">
      <c r="A455" s="54"/>
      <c r="B455" s="54"/>
      <c r="C455" s="48"/>
      <c r="E455" s="53"/>
      <c r="F455" s="53"/>
      <c r="G455" s="53"/>
      <c r="H455" s="53"/>
      <c r="I455" s="53"/>
    </row>
    <row r="456" spans="1:9" x14ac:dyDescent="0.2">
      <c r="A456" s="54"/>
      <c r="B456" s="54"/>
      <c r="C456" s="48"/>
      <c r="E456" s="53"/>
      <c r="F456" s="53"/>
      <c r="G456" s="53"/>
      <c r="H456" s="53"/>
      <c r="I456" s="53"/>
    </row>
    <row r="457" spans="1:9" x14ac:dyDescent="0.2">
      <c r="A457" s="54"/>
      <c r="B457" s="54"/>
      <c r="C457" s="48"/>
      <c r="E457" s="53"/>
      <c r="F457" s="53"/>
      <c r="G457" s="53"/>
      <c r="H457" s="53"/>
      <c r="I457" s="53"/>
    </row>
    <row r="458" spans="1:9" x14ac:dyDescent="0.2">
      <c r="A458" s="54"/>
      <c r="B458" s="54"/>
      <c r="C458" s="48"/>
      <c r="E458" s="53"/>
      <c r="F458" s="53"/>
      <c r="G458" s="53"/>
      <c r="H458" s="53"/>
      <c r="I458" s="53"/>
    </row>
    <row r="459" spans="1:9" x14ac:dyDescent="0.2">
      <c r="A459" s="54"/>
      <c r="B459" s="54"/>
      <c r="C459" s="48"/>
      <c r="E459" s="53"/>
      <c r="F459" s="53"/>
      <c r="G459" s="53"/>
      <c r="H459" s="53"/>
      <c r="I459" s="53"/>
    </row>
    <row r="460" spans="1:9" x14ac:dyDescent="0.2">
      <c r="A460" s="54"/>
      <c r="B460" s="54"/>
      <c r="C460" s="48"/>
      <c r="E460" s="53"/>
      <c r="F460" s="53"/>
      <c r="G460" s="53"/>
      <c r="H460" s="53"/>
      <c r="I460" s="53"/>
    </row>
    <row r="461" spans="1:9" x14ac:dyDescent="0.2">
      <c r="A461" s="54"/>
      <c r="B461" s="54"/>
      <c r="C461" s="48"/>
      <c r="E461" s="53"/>
      <c r="F461" s="53"/>
      <c r="G461" s="53"/>
      <c r="H461" s="53"/>
      <c r="I461" s="53"/>
    </row>
    <row r="462" spans="1:9" x14ac:dyDescent="0.2">
      <c r="A462" s="54"/>
      <c r="B462" s="54"/>
      <c r="C462" s="48"/>
      <c r="E462" s="53"/>
      <c r="F462" s="53"/>
      <c r="G462" s="53"/>
      <c r="H462" s="53"/>
      <c r="I462" s="53"/>
    </row>
    <row r="463" spans="1:9" x14ac:dyDescent="0.2">
      <c r="A463" s="54"/>
      <c r="B463" s="54"/>
      <c r="C463" s="48"/>
      <c r="E463" s="53"/>
      <c r="F463" s="53"/>
      <c r="G463" s="53"/>
      <c r="H463" s="53"/>
      <c r="I463" s="53"/>
    </row>
    <row r="464" spans="1:9" x14ac:dyDescent="0.2">
      <c r="A464" s="54"/>
      <c r="B464" s="54"/>
      <c r="C464" s="48"/>
      <c r="E464" s="53"/>
      <c r="F464" s="53"/>
      <c r="G464" s="53"/>
      <c r="H464" s="53"/>
      <c r="I464" s="53"/>
    </row>
    <row r="465" spans="1:9" x14ac:dyDescent="0.2">
      <c r="A465" s="54"/>
      <c r="B465" s="54"/>
      <c r="C465" s="48"/>
      <c r="E465" s="53"/>
      <c r="F465" s="53"/>
      <c r="G465" s="53"/>
      <c r="H465" s="53"/>
      <c r="I465" s="53"/>
    </row>
    <row r="466" spans="1:9" x14ac:dyDescent="0.2">
      <c r="A466" s="54"/>
      <c r="B466" s="54"/>
      <c r="C466" s="48"/>
      <c r="E466" s="53"/>
      <c r="F466" s="53"/>
      <c r="G466" s="53"/>
      <c r="H466" s="53"/>
      <c r="I466" s="53"/>
    </row>
    <row r="467" spans="1:9" x14ac:dyDescent="0.2">
      <c r="A467" s="54"/>
      <c r="B467" s="54"/>
      <c r="C467" s="48"/>
      <c r="E467" s="53"/>
      <c r="F467" s="53"/>
      <c r="G467" s="53"/>
      <c r="H467" s="53"/>
      <c r="I467" s="53"/>
    </row>
    <row r="468" spans="1:9" x14ac:dyDescent="0.2">
      <c r="A468" s="54"/>
      <c r="B468" s="54"/>
      <c r="C468" s="48"/>
      <c r="E468" s="53"/>
      <c r="F468" s="53"/>
      <c r="G468" s="53"/>
      <c r="H468" s="53"/>
      <c r="I468" s="53"/>
    </row>
    <row r="469" spans="1:9" x14ac:dyDescent="0.2">
      <c r="A469" s="54"/>
      <c r="B469" s="54"/>
      <c r="C469" s="48"/>
      <c r="E469" s="53"/>
      <c r="F469" s="53"/>
      <c r="G469" s="53"/>
      <c r="H469" s="53"/>
      <c r="I469" s="53"/>
    </row>
    <row r="470" spans="1:9" x14ac:dyDescent="0.2">
      <c r="A470" s="54"/>
      <c r="B470" s="54"/>
      <c r="C470" s="48"/>
      <c r="E470" s="53"/>
      <c r="F470" s="53"/>
      <c r="G470" s="53"/>
      <c r="H470" s="53"/>
      <c r="I470" s="53"/>
    </row>
    <row r="471" spans="1:9" x14ac:dyDescent="0.2">
      <c r="A471" s="54"/>
      <c r="B471" s="54"/>
      <c r="C471" s="48"/>
      <c r="E471" s="53"/>
      <c r="F471" s="53"/>
      <c r="G471" s="53"/>
      <c r="H471" s="53"/>
      <c r="I471" s="53"/>
    </row>
    <row r="472" spans="1:9" x14ac:dyDescent="0.2">
      <c r="A472" s="54"/>
      <c r="B472" s="54"/>
      <c r="C472" s="48"/>
      <c r="E472" s="53"/>
      <c r="F472" s="53"/>
      <c r="G472" s="53"/>
      <c r="H472" s="53"/>
      <c r="I472" s="53"/>
    </row>
    <row r="473" spans="1:9" x14ac:dyDescent="0.2">
      <c r="A473" s="54"/>
      <c r="B473" s="54"/>
      <c r="C473" s="48"/>
      <c r="E473" s="53"/>
      <c r="F473" s="53"/>
      <c r="G473" s="53"/>
      <c r="H473" s="53"/>
      <c r="I473" s="53"/>
    </row>
    <row r="474" spans="1:9" x14ac:dyDescent="0.2">
      <c r="A474" s="54"/>
      <c r="B474" s="54"/>
      <c r="C474" s="48"/>
      <c r="E474" s="53"/>
      <c r="F474" s="53"/>
      <c r="G474" s="53"/>
      <c r="H474" s="53"/>
      <c r="I474" s="53"/>
    </row>
    <row r="475" spans="1:9" x14ac:dyDescent="0.2">
      <c r="A475" s="54"/>
      <c r="B475" s="54"/>
      <c r="C475" s="48"/>
      <c r="E475" s="53"/>
      <c r="F475" s="53"/>
      <c r="G475" s="53"/>
      <c r="H475" s="53"/>
      <c r="I475" s="53"/>
    </row>
    <row r="476" spans="1:9" x14ac:dyDescent="0.2">
      <c r="A476" s="54"/>
      <c r="B476" s="54"/>
      <c r="C476" s="48"/>
      <c r="E476" s="53"/>
      <c r="F476" s="53"/>
      <c r="G476" s="53"/>
      <c r="H476" s="53"/>
      <c r="I476" s="53"/>
    </row>
    <row r="477" spans="1:9" x14ac:dyDescent="0.2">
      <c r="A477" s="54"/>
      <c r="B477" s="54"/>
      <c r="C477" s="48"/>
      <c r="E477" s="53"/>
      <c r="F477" s="53"/>
      <c r="G477" s="53"/>
      <c r="H477" s="53"/>
      <c r="I477" s="53"/>
    </row>
    <row r="478" spans="1:9" x14ac:dyDescent="0.2">
      <c r="A478" s="54"/>
      <c r="B478" s="54"/>
      <c r="C478" s="48"/>
      <c r="E478" s="53"/>
      <c r="F478" s="53"/>
      <c r="G478" s="53"/>
      <c r="H478" s="53"/>
      <c r="I478" s="53"/>
    </row>
    <row r="479" spans="1:9" x14ac:dyDescent="0.2">
      <c r="A479" s="54"/>
      <c r="B479" s="54"/>
      <c r="C479" s="48"/>
      <c r="E479" s="53"/>
      <c r="F479" s="53"/>
      <c r="G479" s="53"/>
      <c r="H479" s="53"/>
      <c r="I479" s="53"/>
    </row>
    <row r="480" spans="1:9" x14ac:dyDescent="0.2">
      <c r="A480" s="54"/>
      <c r="B480" s="54"/>
      <c r="C480" s="48"/>
      <c r="E480" s="53"/>
      <c r="F480" s="53"/>
      <c r="G480" s="53"/>
      <c r="H480" s="53"/>
      <c r="I480" s="53"/>
    </row>
    <row r="481" spans="1:9" x14ac:dyDescent="0.2">
      <c r="A481" s="54"/>
      <c r="B481" s="54"/>
      <c r="C481" s="48"/>
      <c r="E481" s="53"/>
      <c r="F481" s="53"/>
      <c r="G481" s="53"/>
      <c r="H481" s="53"/>
      <c r="I481" s="53"/>
    </row>
    <row r="482" spans="1:9" x14ac:dyDescent="0.2">
      <c r="A482" s="54"/>
      <c r="B482" s="54"/>
      <c r="C482" s="48"/>
      <c r="E482" s="53"/>
      <c r="F482" s="53"/>
      <c r="G482" s="53"/>
      <c r="H482" s="53"/>
      <c r="I482" s="53"/>
    </row>
    <row r="483" spans="1:9" x14ac:dyDescent="0.2">
      <c r="A483" s="54"/>
      <c r="B483" s="54"/>
      <c r="C483" s="48"/>
      <c r="E483" s="53"/>
      <c r="F483" s="53"/>
      <c r="G483" s="53"/>
      <c r="H483" s="53"/>
      <c r="I483" s="53"/>
    </row>
    <row r="484" spans="1:9" x14ac:dyDescent="0.2">
      <c r="A484" s="54"/>
      <c r="B484" s="54"/>
      <c r="C484" s="48"/>
      <c r="E484" s="53"/>
      <c r="F484" s="53"/>
      <c r="G484" s="53"/>
      <c r="H484" s="53"/>
      <c r="I484" s="53"/>
    </row>
    <row r="485" spans="1:9" x14ac:dyDescent="0.2">
      <c r="A485" s="54"/>
      <c r="B485" s="54"/>
      <c r="C485" s="48"/>
      <c r="E485" s="53"/>
      <c r="F485" s="53"/>
      <c r="G485" s="53"/>
      <c r="H485" s="53"/>
      <c r="I485" s="53"/>
    </row>
    <row r="486" spans="1:9" x14ac:dyDescent="0.2">
      <c r="A486" s="54"/>
      <c r="B486" s="54"/>
      <c r="C486" s="48"/>
      <c r="E486" s="53"/>
      <c r="F486" s="53"/>
      <c r="G486" s="53"/>
      <c r="H486" s="53"/>
      <c r="I486" s="53"/>
    </row>
    <row r="487" spans="1:9" x14ac:dyDescent="0.2">
      <c r="A487" s="54"/>
      <c r="B487" s="54"/>
      <c r="C487" s="48"/>
      <c r="E487" s="53"/>
      <c r="F487" s="53"/>
      <c r="G487" s="53"/>
      <c r="H487" s="53"/>
      <c r="I487" s="53"/>
    </row>
    <row r="488" spans="1:9" x14ac:dyDescent="0.2">
      <c r="A488" s="54"/>
      <c r="B488" s="54"/>
      <c r="C488" s="48"/>
      <c r="E488" s="53"/>
      <c r="F488" s="53"/>
      <c r="G488" s="53"/>
      <c r="H488" s="53"/>
      <c r="I488" s="53"/>
    </row>
    <row r="489" spans="1:9" x14ac:dyDescent="0.2">
      <c r="A489" s="54"/>
      <c r="B489" s="54"/>
      <c r="C489" s="48"/>
      <c r="E489" s="53"/>
      <c r="F489" s="53"/>
      <c r="G489" s="53"/>
      <c r="H489" s="53"/>
      <c r="I489" s="53"/>
    </row>
    <row r="490" spans="1:9" x14ac:dyDescent="0.2">
      <c r="A490" s="54"/>
      <c r="B490" s="54"/>
      <c r="C490" s="48"/>
      <c r="E490" s="53"/>
      <c r="F490" s="53"/>
      <c r="G490" s="53"/>
      <c r="H490" s="53"/>
      <c r="I490" s="53"/>
    </row>
    <row r="491" spans="1:9" x14ac:dyDescent="0.2">
      <c r="A491" s="54"/>
      <c r="B491" s="54"/>
      <c r="C491" s="48"/>
      <c r="E491" s="53"/>
      <c r="F491" s="53"/>
      <c r="G491" s="53"/>
      <c r="H491" s="53"/>
      <c r="I491" s="53"/>
    </row>
    <row r="492" spans="1:9" x14ac:dyDescent="0.2">
      <c r="A492" s="54"/>
      <c r="B492" s="54"/>
      <c r="C492" s="48"/>
      <c r="E492" s="53"/>
      <c r="F492" s="53"/>
      <c r="G492" s="53"/>
      <c r="H492" s="53"/>
      <c r="I492" s="53"/>
    </row>
    <row r="493" spans="1:9" x14ac:dyDescent="0.2">
      <c r="A493" s="54"/>
      <c r="B493" s="54"/>
      <c r="C493" s="48"/>
      <c r="E493" s="53"/>
      <c r="F493" s="53"/>
      <c r="G493" s="53"/>
      <c r="H493" s="53"/>
      <c r="I493" s="53"/>
    </row>
    <row r="494" spans="1:9" x14ac:dyDescent="0.2">
      <c r="A494" s="54"/>
      <c r="B494" s="54"/>
      <c r="C494" s="48"/>
      <c r="E494" s="53"/>
      <c r="F494" s="53"/>
      <c r="G494" s="53"/>
      <c r="H494" s="53"/>
      <c r="I494" s="53"/>
    </row>
    <row r="495" spans="1:9" x14ac:dyDescent="0.2">
      <c r="A495" s="54"/>
      <c r="B495" s="54"/>
      <c r="C495" s="48"/>
      <c r="E495" s="53"/>
      <c r="F495" s="53"/>
      <c r="G495" s="53"/>
      <c r="H495" s="53"/>
      <c r="I495" s="53"/>
    </row>
    <row r="496" spans="1:9" x14ac:dyDescent="0.2">
      <c r="A496" s="54"/>
      <c r="B496" s="54"/>
      <c r="C496" s="48"/>
      <c r="E496" s="53"/>
      <c r="F496" s="53"/>
      <c r="G496" s="53"/>
      <c r="H496" s="53"/>
      <c r="I496" s="53"/>
    </row>
    <row r="497" spans="1:9" x14ac:dyDescent="0.2">
      <c r="A497" s="54"/>
      <c r="B497" s="54"/>
      <c r="C497" s="48"/>
      <c r="E497" s="53"/>
      <c r="F497" s="53"/>
      <c r="G497" s="53"/>
      <c r="H497" s="53"/>
      <c r="I497" s="53"/>
    </row>
    <row r="498" spans="1:9" x14ac:dyDescent="0.2">
      <c r="A498" s="54"/>
      <c r="B498" s="54"/>
      <c r="C498" s="48"/>
      <c r="E498" s="53"/>
      <c r="F498" s="53"/>
      <c r="G498" s="53"/>
      <c r="H498" s="53"/>
      <c r="I498" s="53"/>
    </row>
    <row r="499" spans="1:9" x14ac:dyDescent="0.2">
      <c r="A499" s="54"/>
      <c r="B499" s="54"/>
      <c r="C499" s="48"/>
      <c r="E499" s="53"/>
      <c r="F499" s="53"/>
      <c r="G499" s="53"/>
      <c r="H499" s="53"/>
      <c r="I499" s="53"/>
    </row>
    <row r="500" spans="1:9" x14ac:dyDescent="0.2">
      <c r="A500" s="54"/>
      <c r="B500" s="54"/>
      <c r="C500" s="48"/>
      <c r="E500" s="53"/>
      <c r="F500" s="53"/>
      <c r="G500" s="53"/>
      <c r="H500" s="53"/>
      <c r="I500" s="53"/>
    </row>
    <row r="501" spans="1:9" x14ac:dyDescent="0.2">
      <c r="A501" s="54"/>
      <c r="B501" s="54"/>
      <c r="C501" s="48"/>
      <c r="E501" s="53"/>
      <c r="F501" s="53"/>
      <c r="G501" s="53"/>
      <c r="H501" s="53"/>
      <c r="I501" s="53"/>
    </row>
    <row r="502" spans="1:9" x14ac:dyDescent="0.2">
      <c r="A502" s="54"/>
      <c r="B502" s="54"/>
      <c r="C502" s="48"/>
      <c r="E502" s="53"/>
      <c r="F502" s="53"/>
      <c r="G502" s="53"/>
      <c r="H502" s="53"/>
      <c r="I502" s="53"/>
    </row>
    <row r="503" spans="1:9" x14ac:dyDescent="0.2">
      <c r="A503" s="54"/>
      <c r="B503" s="54"/>
      <c r="C503" s="48"/>
      <c r="E503" s="53"/>
      <c r="F503" s="53"/>
      <c r="G503" s="53"/>
      <c r="H503" s="53"/>
      <c r="I503" s="53"/>
    </row>
    <row r="504" spans="1:9" x14ac:dyDescent="0.2">
      <c r="A504" s="54"/>
      <c r="B504" s="54"/>
      <c r="C504" s="48"/>
      <c r="E504" s="53"/>
      <c r="F504" s="53"/>
      <c r="G504" s="53"/>
      <c r="H504" s="53"/>
      <c r="I504" s="53"/>
    </row>
    <row r="505" spans="1:9" x14ac:dyDescent="0.2">
      <c r="A505" s="54"/>
      <c r="B505" s="54"/>
      <c r="C505" s="48"/>
      <c r="E505" s="53"/>
      <c r="F505" s="53"/>
      <c r="G505" s="53"/>
      <c r="H505" s="53"/>
      <c r="I505" s="53"/>
    </row>
    <row r="506" spans="1:9" x14ac:dyDescent="0.2">
      <c r="A506" s="54"/>
      <c r="B506" s="54"/>
      <c r="C506" s="48"/>
      <c r="E506" s="53"/>
      <c r="F506" s="53"/>
      <c r="G506" s="53"/>
      <c r="H506" s="53"/>
      <c r="I506" s="53"/>
    </row>
    <row r="507" spans="1:9" x14ac:dyDescent="0.2">
      <c r="A507" s="54"/>
      <c r="B507" s="54"/>
      <c r="C507" s="48"/>
      <c r="E507" s="53"/>
      <c r="F507" s="53"/>
      <c r="G507" s="53"/>
      <c r="H507" s="53"/>
      <c r="I507" s="53"/>
    </row>
    <row r="508" spans="1:9" x14ac:dyDescent="0.2">
      <c r="A508" s="54"/>
      <c r="B508" s="54"/>
      <c r="C508" s="48"/>
      <c r="E508" s="53"/>
      <c r="F508" s="53"/>
      <c r="G508" s="53"/>
      <c r="H508" s="53"/>
      <c r="I508" s="53"/>
    </row>
    <row r="509" spans="1:9" x14ac:dyDescent="0.2">
      <c r="A509" s="54"/>
      <c r="B509" s="54"/>
      <c r="C509" s="48"/>
      <c r="E509" s="53"/>
      <c r="F509" s="53"/>
      <c r="G509" s="53"/>
      <c r="H509" s="53"/>
      <c r="I509" s="53"/>
    </row>
    <row r="510" spans="1:9" x14ac:dyDescent="0.2">
      <c r="A510" s="54"/>
      <c r="B510" s="54"/>
      <c r="C510" s="48"/>
      <c r="E510" s="53"/>
      <c r="F510" s="53"/>
      <c r="G510" s="53"/>
      <c r="H510" s="53"/>
      <c r="I510" s="53"/>
    </row>
    <row r="511" spans="1:9" x14ac:dyDescent="0.2">
      <c r="A511" s="54"/>
      <c r="B511" s="54"/>
      <c r="C511" s="48"/>
      <c r="E511" s="53"/>
      <c r="F511" s="53"/>
      <c r="G511" s="53"/>
      <c r="H511" s="53"/>
      <c r="I511" s="53"/>
    </row>
    <row r="512" spans="1:9" x14ac:dyDescent="0.2">
      <c r="A512" s="54"/>
      <c r="B512" s="54"/>
      <c r="C512" s="48"/>
      <c r="E512" s="53"/>
      <c r="F512" s="53"/>
      <c r="G512" s="53"/>
      <c r="H512" s="53"/>
      <c r="I512" s="53"/>
    </row>
    <row r="513" spans="1:9" x14ac:dyDescent="0.2">
      <c r="A513" s="54"/>
      <c r="B513" s="54"/>
      <c r="C513" s="48"/>
      <c r="E513" s="53"/>
      <c r="F513" s="53"/>
      <c r="G513" s="53"/>
      <c r="H513" s="53"/>
      <c r="I513" s="53"/>
    </row>
    <row r="514" spans="1:9" x14ac:dyDescent="0.2">
      <c r="A514" s="54"/>
      <c r="B514" s="54"/>
      <c r="C514" s="48"/>
      <c r="E514" s="53"/>
      <c r="F514" s="53"/>
      <c r="G514" s="53"/>
      <c r="H514" s="53"/>
      <c r="I514" s="53"/>
    </row>
    <row r="515" spans="1:9" x14ac:dyDescent="0.2">
      <c r="A515" s="54"/>
      <c r="B515" s="54"/>
      <c r="C515" s="48"/>
      <c r="E515" s="53"/>
      <c r="F515" s="53"/>
      <c r="G515" s="53"/>
      <c r="H515" s="53"/>
      <c r="I515" s="53"/>
    </row>
    <row r="516" spans="1:9" x14ac:dyDescent="0.2">
      <c r="A516" s="54"/>
      <c r="B516" s="54"/>
      <c r="C516" s="48"/>
      <c r="E516" s="53"/>
      <c r="F516" s="53"/>
      <c r="G516" s="53"/>
      <c r="H516" s="53"/>
      <c r="I516" s="53"/>
    </row>
    <row r="517" spans="1:9" x14ac:dyDescent="0.2">
      <c r="A517" s="54"/>
      <c r="B517" s="54"/>
      <c r="C517" s="48"/>
      <c r="E517" s="53"/>
      <c r="F517" s="53"/>
      <c r="G517" s="53"/>
      <c r="H517" s="53"/>
      <c r="I517" s="53"/>
    </row>
    <row r="518" spans="1:9" x14ac:dyDescent="0.2">
      <c r="A518" s="54"/>
      <c r="B518" s="54"/>
      <c r="C518" s="48"/>
      <c r="E518" s="53"/>
      <c r="F518" s="53"/>
      <c r="G518" s="53"/>
      <c r="H518" s="53"/>
      <c r="I518" s="53"/>
    </row>
    <row r="519" spans="1:9" x14ac:dyDescent="0.2">
      <c r="A519" s="54"/>
      <c r="B519" s="54"/>
      <c r="C519" s="48"/>
      <c r="E519" s="53"/>
      <c r="F519" s="53"/>
      <c r="G519" s="53"/>
      <c r="H519" s="53"/>
      <c r="I519" s="53"/>
    </row>
    <row r="520" spans="1:9" x14ac:dyDescent="0.2">
      <c r="A520" s="54"/>
      <c r="B520" s="54"/>
      <c r="C520" s="48"/>
      <c r="E520" s="53"/>
      <c r="F520" s="53"/>
      <c r="G520" s="53"/>
      <c r="H520" s="53"/>
      <c r="I520" s="53"/>
    </row>
    <row r="521" spans="1:9" x14ac:dyDescent="0.2">
      <c r="A521" s="54"/>
      <c r="B521" s="54"/>
      <c r="C521" s="48"/>
      <c r="E521" s="53"/>
      <c r="F521" s="53"/>
      <c r="G521" s="53"/>
      <c r="H521" s="53"/>
      <c r="I521" s="53"/>
    </row>
    <row r="522" spans="1:9" x14ac:dyDescent="0.2">
      <c r="A522" s="54"/>
      <c r="B522" s="54"/>
      <c r="C522" s="48"/>
      <c r="E522" s="53"/>
      <c r="F522" s="53"/>
      <c r="G522" s="53"/>
      <c r="H522" s="53"/>
      <c r="I522" s="53"/>
    </row>
    <row r="523" spans="1:9" x14ac:dyDescent="0.2">
      <c r="A523" s="54"/>
      <c r="B523" s="54"/>
      <c r="C523" s="48"/>
      <c r="E523" s="53"/>
      <c r="F523" s="53"/>
      <c r="G523" s="53"/>
      <c r="H523" s="53"/>
      <c r="I523" s="53"/>
    </row>
    <row r="524" spans="1:9" x14ac:dyDescent="0.2">
      <c r="A524" s="54"/>
      <c r="B524" s="54"/>
      <c r="C524" s="48"/>
      <c r="E524" s="53"/>
      <c r="F524" s="53"/>
      <c r="G524" s="53"/>
      <c r="H524" s="53"/>
      <c r="I524" s="53"/>
    </row>
    <row r="525" spans="1:9" x14ac:dyDescent="0.2">
      <c r="A525" s="54"/>
      <c r="B525" s="54"/>
      <c r="C525" s="48"/>
      <c r="E525" s="53"/>
      <c r="F525" s="53"/>
      <c r="G525" s="53"/>
      <c r="H525" s="53"/>
      <c r="I525" s="53"/>
    </row>
    <row r="526" spans="1:9" x14ac:dyDescent="0.2">
      <c r="A526" s="54"/>
      <c r="B526" s="54"/>
      <c r="C526" s="48"/>
      <c r="E526" s="53"/>
      <c r="F526" s="53"/>
      <c r="G526" s="53"/>
      <c r="H526" s="53"/>
      <c r="I526" s="53"/>
    </row>
    <row r="527" spans="1:9" x14ac:dyDescent="0.2">
      <c r="A527" s="54"/>
      <c r="B527" s="54"/>
      <c r="C527" s="48"/>
      <c r="E527" s="53"/>
      <c r="F527" s="53"/>
      <c r="G527" s="53"/>
      <c r="H527" s="53"/>
      <c r="I527" s="53"/>
    </row>
    <row r="528" spans="1:9" x14ac:dyDescent="0.2">
      <c r="A528" s="54"/>
      <c r="B528" s="54"/>
      <c r="C528" s="48"/>
      <c r="E528" s="53"/>
      <c r="F528" s="53"/>
      <c r="G528" s="53"/>
      <c r="H528" s="53"/>
      <c r="I528" s="53"/>
    </row>
    <row r="529" spans="1:9" x14ac:dyDescent="0.2">
      <c r="A529" s="54"/>
      <c r="B529" s="54"/>
      <c r="C529" s="48"/>
      <c r="E529" s="53"/>
      <c r="F529" s="53"/>
      <c r="G529" s="53"/>
      <c r="H529" s="53"/>
      <c r="I529" s="53"/>
    </row>
    <row r="530" spans="1:9" x14ac:dyDescent="0.2">
      <c r="A530" s="54"/>
      <c r="B530" s="54"/>
      <c r="C530" s="48"/>
      <c r="E530" s="53"/>
      <c r="F530" s="53"/>
      <c r="G530" s="53"/>
      <c r="H530" s="53"/>
      <c r="I530" s="53"/>
    </row>
    <row r="531" spans="1:9" x14ac:dyDescent="0.2">
      <c r="A531" s="54"/>
      <c r="B531" s="54"/>
      <c r="C531" s="48"/>
      <c r="E531" s="53"/>
      <c r="F531" s="53"/>
      <c r="G531" s="53"/>
      <c r="H531" s="53"/>
      <c r="I531" s="53"/>
    </row>
    <row r="532" spans="1:9" x14ac:dyDescent="0.2">
      <c r="A532" s="54"/>
      <c r="B532" s="54"/>
      <c r="C532" s="48"/>
      <c r="E532" s="53"/>
      <c r="F532" s="53"/>
      <c r="G532" s="53"/>
      <c r="H532" s="53"/>
      <c r="I532" s="53"/>
    </row>
    <row r="533" spans="1:9" x14ac:dyDescent="0.2">
      <c r="A533" s="54"/>
      <c r="B533" s="54"/>
      <c r="C533" s="48"/>
      <c r="E533" s="53"/>
      <c r="F533" s="53"/>
      <c r="G533" s="53"/>
      <c r="H533" s="53"/>
      <c r="I533" s="53"/>
    </row>
    <row r="534" spans="1:9" x14ac:dyDescent="0.2">
      <c r="A534" s="54"/>
      <c r="B534" s="54"/>
      <c r="C534" s="48"/>
      <c r="E534" s="53"/>
      <c r="F534" s="53"/>
      <c r="G534" s="53"/>
      <c r="H534" s="53"/>
      <c r="I534" s="53"/>
    </row>
    <row r="535" spans="1:9" x14ac:dyDescent="0.2">
      <c r="A535" s="54"/>
      <c r="B535" s="54"/>
      <c r="C535" s="48"/>
      <c r="E535" s="53"/>
      <c r="F535" s="53"/>
      <c r="G535" s="53"/>
      <c r="H535" s="53"/>
      <c r="I535" s="53"/>
    </row>
    <row r="536" spans="1:9" x14ac:dyDescent="0.2">
      <c r="A536" s="54"/>
      <c r="B536" s="54"/>
      <c r="C536" s="48"/>
      <c r="E536" s="53"/>
      <c r="F536" s="53"/>
      <c r="G536" s="53"/>
      <c r="H536" s="53"/>
      <c r="I536" s="53"/>
    </row>
    <row r="537" spans="1:9" x14ac:dyDescent="0.2">
      <c r="A537" s="54"/>
      <c r="B537" s="54"/>
      <c r="C537" s="48"/>
      <c r="E537" s="53"/>
      <c r="F537" s="53"/>
      <c r="G537" s="53"/>
      <c r="H537" s="53"/>
      <c r="I537" s="53"/>
    </row>
    <row r="538" spans="1:9" x14ac:dyDescent="0.2">
      <c r="A538" s="54"/>
      <c r="B538" s="54"/>
      <c r="C538" s="48"/>
      <c r="E538" s="53"/>
      <c r="F538" s="53"/>
      <c r="G538" s="53"/>
      <c r="H538" s="53"/>
      <c r="I538" s="53"/>
    </row>
    <row r="539" spans="1:9" x14ac:dyDescent="0.2">
      <c r="A539" s="54"/>
      <c r="B539" s="54"/>
      <c r="C539" s="48"/>
      <c r="E539" s="53"/>
      <c r="F539" s="53"/>
      <c r="G539" s="53"/>
      <c r="H539" s="53"/>
      <c r="I539" s="53"/>
    </row>
    <row r="540" spans="1:9" x14ac:dyDescent="0.2">
      <c r="A540" s="54"/>
      <c r="B540" s="54"/>
      <c r="C540" s="48"/>
      <c r="E540" s="53"/>
      <c r="F540" s="53"/>
      <c r="G540" s="53"/>
      <c r="H540" s="53"/>
      <c r="I540" s="53"/>
    </row>
    <row r="541" spans="1:9" x14ac:dyDescent="0.2">
      <c r="A541" s="54"/>
      <c r="B541" s="54"/>
      <c r="C541" s="48"/>
      <c r="E541" s="53"/>
      <c r="F541" s="53"/>
      <c r="G541" s="53"/>
      <c r="H541" s="53"/>
      <c r="I541" s="53"/>
    </row>
    <row r="542" spans="1:9" x14ac:dyDescent="0.2">
      <c r="A542" s="54"/>
      <c r="B542" s="54"/>
      <c r="C542" s="48"/>
      <c r="E542" s="53"/>
      <c r="F542" s="53"/>
      <c r="G542" s="53"/>
      <c r="H542" s="53"/>
      <c r="I542" s="53"/>
    </row>
    <row r="543" spans="1:9" x14ac:dyDescent="0.2">
      <c r="A543" s="54"/>
      <c r="B543" s="54"/>
      <c r="C543" s="48"/>
      <c r="E543" s="53"/>
      <c r="F543" s="53"/>
      <c r="G543" s="53"/>
      <c r="H543" s="53"/>
      <c r="I543" s="53"/>
    </row>
    <row r="544" spans="1:9" x14ac:dyDescent="0.2">
      <c r="A544" s="54"/>
      <c r="B544" s="54"/>
      <c r="C544" s="48"/>
      <c r="E544" s="53"/>
      <c r="F544" s="53"/>
      <c r="G544" s="53"/>
      <c r="H544" s="53"/>
      <c r="I544" s="53"/>
    </row>
    <row r="545" spans="1:9" x14ac:dyDescent="0.2">
      <c r="A545" s="54"/>
      <c r="B545" s="54"/>
      <c r="C545" s="48"/>
      <c r="E545" s="53"/>
      <c r="F545" s="53"/>
      <c r="G545" s="53"/>
      <c r="H545" s="53"/>
      <c r="I545" s="53"/>
    </row>
    <row r="546" spans="1:9" x14ac:dyDescent="0.2">
      <c r="A546" s="54"/>
      <c r="B546" s="54"/>
      <c r="C546" s="48"/>
      <c r="E546" s="53"/>
      <c r="F546" s="53"/>
      <c r="G546" s="53"/>
      <c r="H546" s="53"/>
      <c r="I546" s="53"/>
    </row>
    <row r="547" spans="1:9" x14ac:dyDescent="0.2">
      <c r="A547" s="54"/>
      <c r="B547" s="54"/>
      <c r="C547" s="48"/>
      <c r="E547" s="53"/>
      <c r="F547" s="53"/>
      <c r="G547" s="53"/>
      <c r="H547" s="53"/>
      <c r="I547" s="53"/>
    </row>
    <row r="548" spans="1:9" x14ac:dyDescent="0.2">
      <c r="A548" s="54"/>
      <c r="B548" s="54"/>
      <c r="C548" s="48"/>
      <c r="E548" s="53"/>
      <c r="F548" s="53"/>
      <c r="G548" s="53"/>
      <c r="H548" s="53"/>
      <c r="I548" s="53"/>
    </row>
    <row r="549" spans="1:9" x14ac:dyDescent="0.2">
      <c r="A549" s="54"/>
      <c r="B549" s="54"/>
      <c r="C549" s="48"/>
      <c r="E549" s="53"/>
      <c r="F549" s="53"/>
      <c r="G549" s="53"/>
      <c r="H549" s="53"/>
      <c r="I549" s="53"/>
    </row>
    <row r="550" spans="1:9" x14ac:dyDescent="0.2">
      <c r="A550" s="54"/>
      <c r="B550" s="54"/>
      <c r="C550" s="48"/>
      <c r="E550" s="53"/>
      <c r="F550" s="53"/>
      <c r="G550" s="53"/>
      <c r="H550" s="53"/>
      <c r="I550" s="53"/>
    </row>
    <row r="551" spans="1:9" x14ac:dyDescent="0.2">
      <c r="A551" s="54"/>
      <c r="B551" s="54"/>
      <c r="C551" s="48"/>
      <c r="E551" s="53"/>
      <c r="F551" s="53"/>
      <c r="G551" s="53"/>
      <c r="H551" s="53"/>
      <c r="I551" s="53"/>
    </row>
    <row r="552" spans="1:9" x14ac:dyDescent="0.2">
      <c r="A552" s="54"/>
      <c r="B552" s="54"/>
      <c r="C552" s="48"/>
      <c r="E552" s="53"/>
      <c r="F552" s="53"/>
      <c r="G552" s="53"/>
      <c r="H552" s="53"/>
      <c r="I552" s="53"/>
    </row>
    <row r="553" spans="1:9" x14ac:dyDescent="0.2">
      <c r="A553" s="54"/>
      <c r="B553" s="54"/>
      <c r="C553" s="48"/>
      <c r="E553" s="53"/>
      <c r="F553" s="53"/>
      <c r="G553" s="53"/>
      <c r="H553" s="53"/>
      <c r="I553" s="53"/>
    </row>
    <row r="554" spans="1:9" x14ac:dyDescent="0.2">
      <c r="A554" s="54"/>
      <c r="B554" s="54"/>
      <c r="C554" s="48"/>
      <c r="E554" s="53"/>
      <c r="F554" s="53"/>
      <c r="G554" s="53"/>
      <c r="H554" s="53"/>
      <c r="I554" s="53"/>
    </row>
    <row r="555" spans="1:9" x14ac:dyDescent="0.2">
      <c r="A555" s="54"/>
      <c r="B555" s="54"/>
      <c r="C555" s="48"/>
      <c r="E555" s="53"/>
      <c r="F555" s="53"/>
      <c r="G555" s="53"/>
      <c r="H555" s="53"/>
      <c r="I555" s="53"/>
    </row>
    <row r="556" spans="1:9" x14ac:dyDescent="0.2">
      <c r="A556" s="54"/>
      <c r="B556" s="54"/>
      <c r="C556" s="48"/>
      <c r="E556" s="53"/>
      <c r="F556" s="53"/>
      <c r="G556" s="53"/>
      <c r="H556" s="53"/>
      <c r="I556" s="53"/>
    </row>
    <row r="557" spans="1:9" x14ac:dyDescent="0.2">
      <c r="A557" s="54"/>
      <c r="B557" s="54"/>
      <c r="C557" s="48"/>
      <c r="E557" s="53"/>
      <c r="F557" s="53"/>
      <c r="G557" s="53"/>
      <c r="H557" s="53"/>
      <c r="I557" s="53"/>
    </row>
    <row r="558" spans="1:9" x14ac:dyDescent="0.2">
      <c r="A558" s="54"/>
      <c r="B558" s="54"/>
      <c r="C558" s="48"/>
      <c r="E558" s="53"/>
      <c r="F558" s="53"/>
      <c r="G558" s="53"/>
      <c r="H558" s="53"/>
      <c r="I558" s="53"/>
    </row>
    <row r="559" spans="1:9" x14ac:dyDescent="0.2">
      <c r="A559" s="54"/>
      <c r="B559" s="54"/>
      <c r="C559" s="48"/>
      <c r="E559" s="53"/>
      <c r="F559" s="53"/>
      <c r="G559" s="53"/>
      <c r="H559" s="53"/>
      <c r="I559" s="53"/>
    </row>
    <row r="560" spans="1:9" x14ac:dyDescent="0.2">
      <c r="A560" s="54"/>
      <c r="B560" s="54"/>
      <c r="C560" s="48"/>
      <c r="E560" s="53"/>
      <c r="F560" s="53"/>
      <c r="G560" s="53"/>
      <c r="H560" s="53"/>
      <c r="I560" s="53"/>
    </row>
    <row r="561" spans="1:9" x14ac:dyDescent="0.2">
      <c r="A561" s="54"/>
      <c r="B561" s="54"/>
      <c r="C561" s="48"/>
      <c r="E561" s="53"/>
      <c r="F561" s="53"/>
      <c r="G561" s="53"/>
      <c r="H561" s="53"/>
      <c r="I561" s="53"/>
    </row>
    <row r="562" spans="1:9" x14ac:dyDescent="0.2">
      <c r="A562" s="54"/>
      <c r="B562" s="54"/>
      <c r="C562" s="48"/>
      <c r="E562" s="53"/>
      <c r="F562" s="53"/>
      <c r="G562" s="53"/>
      <c r="H562" s="53"/>
      <c r="I562" s="53"/>
    </row>
    <row r="563" spans="1:9" x14ac:dyDescent="0.2">
      <c r="A563" s="54"/>
      <c r="B563" s="54"/>
      <c r="C563" s="48"/>
      <c r="E563" s="53"/>
      <c r="F563" s="53"/>
      <c r="G563" s="53"/>
      <c r="H563" s="53"/>
      <c r="I563" s="53"/>
    </row>
    <row r="564" spans="1:9" x14ac:dyDescent="0.2">
      <c r="A564" s="54"/>
      <c r="B564" s="54"/>
      <c r="C564" s="48"/>
      <c r="E564" s="53"/>
      <c r="F564" s="53"/>
      <c r="G564" s="53"/>
      <c r="H564" s="53"/>
      <c r="I564" s="53"/>
    </row>
    <row r="565" spans="1:9" x14ac:dyDescent="0.2">
      <c r="A565" s="54"/>
      <c r="B565" s="54"/>
      <c r="C565" s="48"/>
      <c r="E565" s="53"/>
      <c r="F565" s="53"/>
      <c r="G565" s="53"/>
      <c r="H565" s="53"/>
      <c r="I565" s="53"/>
    </row>
    <row r="566" spans="1:9" x14ac:dyDescent="0.2">
      <c r="A566" s="54"/>
      <c r="B566" s="54"/>
      <c r="C566" s="48"/>
      <c r="E566" s="53"/>
      <c r="F566" s="53"/>
      <c r="G566" s="53"/>
      <c r="H566" s="53"/>
      <c r="I566" s="53"/>
    </row>
    <row r="567" spans="1:9" x14ac:dyDescent="0.2">
      <c r="A567" s="54"/>
      <c r="B567" s="54"/>
      <c r="C567" s="48"/>
      <c r="E567" s="53"/>
      <c r="F567" s="53"/>
      <c r="G567" s="53"/>
      <c r="H567" s="53"/>
      <c r="I567" s="53"/>
    </row>
    <row r="568" spans="1:9" x14ac:dyDescent="0.2">
      <c r="A568" s="54"/>
      <c r="B568" s="54"/>
      <c r="C568" s="48"/>
      <c r="E568" s="53"/>
      <c r="F568" s="53"/>
      <c r="G568" s="53"/>
      <c r="H568" s="53"/>
      <c r="I568" s="53"/>
    </row>
    <row r="569" spans="1:9" x14ac:dyDescent="0.2">
      <c r="A569" s="54"/>
      <c r="B569" s="54"/>
      <c r="C569" s="48"/>
      <c r="E569" s="53"/>
      <c r="F569" s="53"/>
      <c r="G569" s="53"/>
      <c r="H569" s="53"/>
      <c r="I569" s="53"/>
    </row>
    <row r="570" spans="1:9" x14ac:dyDescent="0.2">
      <c r="A570" s="54"/>
      <c r="B570" s="54"/>
      <c r="C570" s="48"/>
      <c r="E570" s="53"/>
      <c r="F570" s="53"/>
      <c r="G570" s="53"/>
      <c r="H570" s="53"/>
      <c r="I570" s="53"/>
    </row>
    <row r="571" spans="1:9" x14ac:dyDescent="0.2">
      <c r="A571" s="54"/>
      <c r="B571" s="54"/>
      <c r="C571" s="48"/>
      <c r="E571" s="53"/>
      <c r="F571" s="53"/>
      <c r="G571" s="53"/>
      <c r="H571" s="53"/>
      <c r="I571" s="53"/>
    </row>
    <row r="572" spans="1:9" x14ac:dyDescent="0.2">
      <c r="A572" s="54"/>
      <c r="B572" s="54"/>
      <c r="C572" s="48"/>
      <c r="E572" s="53"/>
      <c r="F572" s="53"/>
      <c r="G572" s="53"/>
      <c r="H572" s="53"/>
      <c r="I572" s="53"/>
    </row>
    <row r="573" spans="1:9" x14ac:dyDescent="0.2">
      <c r="A573" s="54"/>
      <c r="B573" s="54"/>
      <c r="C573" s="48"/>
      <c r="E573" s="53"/>
      <c r="F573" s="53"/>
      <c r="G573" s="53"/>
      <c r="H573" s="53"/>
      <c r="I573" s="53"/>
    </row>
    <row r="574" spans="1:9" x14ac:dyDescent="0.2">
      <c r="A574" s="54"/>
      <c r="B574" s="54"/>
      <c r="C574" s="48"/>
      <c r="E574" s="53"/>
      <c r="F574" s="53"/>
      <c r="G574" s="53"/>
      <c r="H574" s="53"/>
      <c r="I574" s="53"/>
    </row>
    <row r="575" spans="1:9" x14ac:dyDescent="0.2">
      <c r="A575" s="54"/>
      <c r="B575" s="54"/>
      <c r="C575" s="48"/>
      <c r="E575" s="53"/>
      <c r="F575" s="53"/>
      <c r="G575" s="53"/>
      <c r="H575" s="53"/>
      <c r="I575" s="53"/>
    </row>
    <row r="576" spans="1:9" x14ac:dyDescent="0.2">
      <c r="A576" s="54"/>
      <c r="B576" s="54"/>
      <c r="C576" s="48"/>
      <c r="E576" s="53"/>
      <c r="F576" s="53"/>
      <c r="G576" s="53"/>
      <c r="H576" s="53"/>
      <c r="I576" s="53"/>
    </row>
    <row r="577" spans="1:9" x14ac:dyDescent="0.2">
      <c r="A577" s="54"/>
      <c r="B577" s="54"/>
      <c r="C577" s="48"/>
      <c r="E577" s="53"/>
      <c r="F577" s="53"/>
      <c r="G577" s="53"/>
      <c r="H577" s="53"/>
      <c r="I577" s="53"/>
    </row>
    <row r="578" spans="1:9" x14ac:dyDescent="0.2">
      <c r="A578" s="54"/>
      <c r="B578" s="54"/>
      <c r="C578" s="48"/>
      <c r="E578" s="53"/>
      <c r="F578" s="53"/>
      <c r="G578" s="53"/>
      <c r="H578" s="53"/>
      <c r="I578" s="53"/>
    </row>
    <row r="579" spans="1:9" x14ac:dyDescent="0.2">
      <c r="A579" s="54"/>
      <c r="B579" s="54"/>
      <c r="C579" s="48"/>
      <c r="E579" s="53"/>
      <c r="F579" s="53"/>
      <c r="G579" s="53"/>
      <c r="H579" s="53"/>
      <c r="I579" s="53"/>
    </row>
    <row r="580" spans="1:9" x14ac:dyDescent="0.2">
      <c r="A580" s="54"/>
      <c r="B580" s="54"/>
      <c r="C580" s="48"/>
      <c r="E580" s="53"/>
      <c r="F580" s="53"/>
      <c r="G580" s="53"/>
      <c r="H580" s="53"/>
      <c r="I580" s="53"/>
    </row>
    <row r="581" spans="1:9" x14ac:dyDescent="0.2">
      <c r="A581" s="54"/>
      <c r="B581" s="54"/>
      <c r="C581" s="48"/>
      <c r="E581" s="53"/>
      <c r="F581" s="53"/>
      <c r="G581" s="53"/>
      <c r="H581" s="53"/>
      <c r="I581" s="53"/>
    </row>
    <row r="582" spans="1:9" x14ac:dyDescent="0.2">
      <c r="A582" s="54"/>
      <c r="B582" s="54"/>
      <c r="C582" s="48"/>
      <c r="E582" s="53"/>
      <c r="F582" s="53"/>
      <c r="G582" s="53"/>
      <c r="H582" s="53"/>
      <c r="I582" s="53"/>
    </row>
    <row r="583" spans="1:9" x14ac:dyDescent="0.2">
      <c r="A583" s="54"/>
      <c r="B583" s="54"/>
      <c r="C583" s="48"/>
      <c r="E583" s="53"/>
      <c r="F583" s="53"/>
      <c r="G583" s="53"/>
      <c r="H583" s="53"/>
      <c r="I583" s="53"/>
    </row>
    <row r="584" spans="1:9" x14ac:dyDescent="0.2">
      <c r="A584" s="54"/>
      <c r="B584" s="54"/>
      <c r="C584" s="48"/>
      <c r="E584" s="53"/>
      <c r="F584" s="53"/>
      <c r="G584" s="53"/>
      <c r="H584" s="53"/>
      <c r="I584" s="53"/>
    </row>
    <row r="585" spans="1:9" x14ac:dyDescent="0.2">
      <c r="A585" s="54"/>
      <c r="B585" s="54"/>
      <c r="C585" s="48"/>
      <c r="E585" s="53"/>
      <c r="F585" s="53"/>
      <c r="G585" s="53"/>
      <c r="H585" s="53"/>
      <c r="I585" s="53"/>
    </row>
    <row r="586" spans="1:9" x14ac:dyDescent="0.2">
      <c r="A586" s="54"/>
      <c r="B586" s="54"/>
      <c r="C586" s="48"/>
      <c r="E586" s="53"/>
      <c r="F586" s="53"/>
      <c r="G586" s="53"/>
      <c r="H586" s="53"/>
      <c r="I586" s="53"/>
    </row>
    <row r="587" spans="1:9" x14ac:dyDescent="0.2">
      <c r="A587" s="54"/>
      <c r="B587" s="54"/>
      <c r="C587" s="48"/>
      <c r="E587" s="53"/>
      <c r="F587" s="53"/>
      <c r="G587" s="53"/>
      <c r="H587" s="53"/>
      <c r="I587" s="53"/>
    </row>
    <row r="588" spans="1:9" x14ac:dyDescent="0.2">
      <c r="A588" s="54"/>
      <c r="B588" s="54"/>
      <c r="C588" s="48"/>
      <c r="E588" s="53"/>
      <c r="F588" s="53"/>
      <c r="G588" s="53"/>
      <c r="H588" s="53"/>
      <c r="I588" s="53"/>
    </row>
    <row r="589" spans="1:9" x14ac:dyDescent="0.2">
      <c r="A589" s="54"/>
      <c r="B589" s="54"/>
      <c r="C589" s="48"/>
      <c r="E589" s="53"/>
      <c r="F589" s="53"/>
      <c r="G589" s="53"/>
      <c r="H589" s="53"/>
      <c r="I589" s="53"/>
    </row>
    <row r="590" spans="1:9" x14ac:dyDescent="0.2">
      <c r="A590" s="54"/>
      <c r="B590" s="54"/>
      <c r="C590" s="48"/>
      <c r="E590" s="53"/>
      <c r="F590" s="53"/>
      <c r="G590" s="53"/>
      <c r="H590" s="53"/>
      <c r="I590" s="53"/>
    </row>
    <row r="591" spans="1:9" x14ac:dyDescent="0.2">
      <c r="A591" s="54"/>
      <c r="B591" s="54"/>
      <c r="C591" s="48"/>
      <c r="E591" s="53"/>
      <c r="F591" s="53"/>
      <c r="G591" s="53"/>
      <c r="H591" s="53"/>
      <c r="I591" s="53"/>
    </row>
    <row r="592" spans="1:9" x14ac:dyDescent="0.2">
      <c r="A592" s="54"/>
      <c r="B592" s="54"/>
      <c r="C592" s="48"/>
      <c r="E592" s="53"/>
      <c r="F592" s="53"/>
      <c r="G592" s="53"/>
      <c r="H592" s="53"/>
      <c r="I592" s="53"/>
    </row>
    <row r="593" spans="1:9" x14ac:dyDescent="0.2">
      <c r="A593" s="54"/>
      <c r="B593" s="54"/>
      <c r="C593" s="48"/>
      <c r="E593" s="53"/>
      <c r="F593" s="53"/>
      <c r="G593" s="53"/>
      <c r="H593" s="53"/>
      <c r="I593" s="53"/>
    </row>
    <row r="594" spans="1:9" x14ac:dyDescent="0.2">
      <c r="A594" s="54"/>
      <c r="B594" s="54"/>
      <c r="C594" s="48"/>
      <c r="E594" s="53"/>
      <c r="F594" s="53"/>
      <c r="G594" s="53"/>
      <c r="H594" s="53"/>
      <c r="I594" s="53"/>
    </row>
    <row r="595" spans="1:9" x14ac:dyDescent="0.2">
      <c r="A595" s="54"/>
      <c r="B595" s="54"/>
      <c r="C595" s="48"/>
      <c r="E595" s="53"/>
      <c r="F595" s="53"/>
      <c r="G595" s="53"/>
      <c r="H595" s="53"/>
      <c r="I595" s="53"/>
    </row>
    <row r="596" spans="1:9" x14ac:dyDescent="0.2">
      <c r="A596" s="54"/>
      <c r="B596" s="54"/>
      <c r="C596" s="48"/>
      <c r="E596" s="53"/>
      <c r="F596" s="53"/>
      <c r="G596" s="53"/>
      <c r="H596" s="53"/>
      <c r="I596" s="53"/>
    </row>
    <row r="597" spans="1:9" x14ac:dyDescent="0.2">
      <c r="A597" s="54"/>
      <c r="B597" s="54"/>
      <c r="C597" s="48"/>
      <c r="E597" s="53"/>
      <c r="F597" s="53"/>
      <c r="G597" s="53"/>
      <c r="H597" s="53"/>
      <c r="I597" s="53"/>
    </row>
    <row r="598" spans="1:9" x14ac:dyDescent="0.2">
      <c r="A598" s="54"/>
      <c r="B598" s="54"/>
      <c r="C598" s="48"/>
      <c r="E598" s="53"/>
      <c r="F598" s="53"/>
      <c r="G598" s="53"/>
      <c r="H598" s="53"/>
      <c r="I598" s="53"/>
    </row>
    <row r="599" spans="1:9" x14ac:dyDescent="0.2">
      <c r="A599" s="54"/>
      <c r="B599" s="54"/>
      <c r="C599" s="48"/>
      <c r="E599" s="53"/>
      <c r="F599" s="53"/>
      <c r="G599" s="53"/>
      <c r="H599" s="53"/>
      <c r="I599" s="53"/>
    </row>
    <row r="600" spans="1:9" x14ac:dyDescent="0.2">
      <c r="A600" s="54"/>
      <c r="B600" s="54"/>
      <c r="C600" s="48"/>
      <c r="E600" s="53"/>
      <c r="F600" s="53"/>
      <c r="G600" s="53"/>
      <c r="H600" s="53"/>
      <c r="I600" s="53"/>
    </row>
    <row r="601" spans="1:9" x14ac:dyDescent="0.2">
      <c r="A601" s="54"/>
      <c r="B601" s="54"/>
      <c r="C601" s="48"/>
      <c r="E601" s="53"/>
      <c r="F601" s="53"/>
      <c r="G601" s="53"/>
      <c r="H601" s="53"/>
      <c r="I601" s="53"/>
    </row>
    <row r="602" spans="1:9" x14ac:dyDescent="0.2">
      <c r="A602" s="54"/>
      <c r="B602" s="54"/>
      <c r="C602" s="48"/>
      <c r="E602" s="53"/>
      <c r="F602" s="53"/>
      <c r="G602" s="53"/>
      <c r="H602" s="53"/>
      <c r="I602" s="53"/>
    </row>
    <row r="603" spans="1:9" x14ac:dyDescent="0.2">
      <c r="A603" s="54"/>
      <c r="B603" s="54"/>
      <c r="C603" s="48"/>
      <c r="E603" s="53"/>
      <c r="F603" s="53"/>
      <c r="G603" s="53"/>
      <c r="H603" s="53"/>
      <c r="I603" s="53"/>
    </row>
    <row r="604" spans="1:9" x14ac:dyDescent="0.2">
      <c r="A604" s="54"/>
      <c r="B604" s="54"/>
      <c r="C604" s="48"/>
      <c r="E604" s="53"/>
      <c r="F604" s="53"/>
      <c r="G604" s="53"/>
      <c r="H604" s="53"/>
      <c r="I604" s="53"/>
    </row>
    <row r="605" spans="1:9" x14ac:dyDescent="0.2">
      <c r="A605" s="54"/>
      <c r="B605" s="54"/>
      <c r="C605" s="48"/>
      <c r="E605" s="53"/>
      <c r="F605" s="53"/>
      <c r="G605" s="53"/>
      <c r="H605" s="53"/>
      <c r="I605" s="53"/>
    </row>
    <row r="606" spans="1:9" x14ac:dyDescent="0.2">
      <c r="A606" s="54"/>
      <c r="B606" s="54"/>
      <c r="C606" s="48"/>
      <c r="E606" s="53"/>
      <c r="F606" s="53"/>
      <c r="G606" s="53"/>
      <c r="H606" s="53"/>
      <c r="I606" s="53"/>
    </row>
    <row r="607" spans="1:9" x14ac:dyDescent="0.2">
      <c r="A607" s="54"/>
      <c r="B607" s="54"/>
      <c r="C607" s="48"/>
      <c r="E607" s="53"/>
      <c r="F607" s="53"/>
      <c r="G607" s="53"/>
      <c r="H607" s="53"/>
      <c r="I607" s="53"/>
    </row>
    <row r="608" spans="1:9" x14ac:dyDescent="0.2">
      <c r="A608" s="54"/>
      <c r="B608" s="54"/>
      <c r="C608" s="48"/>
      <c r="E608" s="53"/>
      <c r="F608" s="53"/>
      <c r="G608" s="53"/>
      <c r="H608" s="53"/>
      <c r="I608" s="53"/>
    </row>
    <row r="609" spans="1:9" x14ac:dyDescent="0.2">
      <c r="A609" s="54"/>
      <c r="B609" s="54"/>
      <c r="C609" s="48"/>
      <c r="E609" s="53"/>
      <c r="F609" s="53"/>
      <c r="G609" s="53"/>
      <c r="H609" s="53"/>
      <c r="I609" s="53"/>
    </row>
    <row r="610" spans="1:9" x14ac:dyDescent="0.2">
      <c r="A610" s="54"/>
      <c r="B610" s="54"/>
      <c r="C610" s="48"/>
      <c r="E610" s="53"/>
      <c r="F610" s="53"/>
      <c r="G610" s="53"/>
      <c r="H610" s="53"/>
      <c r="I610" s="53"/>
    </row>
    <row r="611" spans="1:9" x14ac:dyDescent="0.2">
      <c r="A611" s="54"/>
      <c r="B611" s="54"/>
      <c r="C611" s="48"/>
      <c r="E611" s="53"/>
      <c r="F611" s="53"/>
      <c r="G611" s="53"/>
      <c r="H611" s="53"/>
      <c r="I611" s="53"/>
    </row>
    <row r="612" spans="1:9" x14ac:dyDescent="0.2">
      <c r="A612" s="54"/>
      <c r="B612" s="54"/>
      <c r="C612" s="48"/>
      <c r="E612" s="53"/>
      <c r="F612" s="53"/>
      <c r="G612" s="53"/>
      <c r="H612" s="53"/>
      <c r="I612" s="53"/>
    </row>
    <row r="613" spans="1:9" x14ac:dyDescent="0.2">
      <c r="A613" s="54"/>
      <c r="B613" s="54"/>
      <c r="C613" s="48"/>
      <c r="E613" s="53"/>
      <c r="F613" s="53"/>
      <c r="G613" s="53"/>
      <c r="H613" s="53"/>
      <c r="I613" s="53"/>
    </row>
    <row r="614" spans="1:9" x14ac:dyDescent="0.2">
      <c r="A614" s="54"/>
      <c r="B614" s="54"/>
      <c r="C614" s="48"/>
      <c r="E614" s="53"/>
      <c r="F614" s="53"/>
      <c r="G614" s="53"/>
      <c r="H614" s="53"/>
      <c r="I614" s="53"/>
    </row>
    <row r="615" spans="1:9" x14ac:dyDescent="0.2">
      <c r="A615" s="54"/>
      <c r="B615" s="54"/>
      <c r="C615" s="48"/>
      <c r="E615" s="53"/>
      <c r="F615" s="53"/>
      <c r="G615" s="53"/>
      <c r="H615" s="53"/>
      <c r="I615" s="53"/>
    </row>
    <row r="616" spans="1:9" x14ac:dyDescent="0.2">
      <c r="A616" s="54"/>
      <c r="B616" s="54"/>
      <c r="C616" s="48"/>
      <c r="E616" s="53"/>
      <c r="F616" s="53"/>
      <c r="G616" s="53"/>
      <c r="H616" s="53"/>
      <c r="I616" s="53"/>
    </row>
    <row r="617" spans="1:9" x14ac:dyDescent="0.2">
      <c r="A617" s="54"/>
      <c r="B617" s="54"/>
      <c r="C617" s="48"/>
      <c r="E617" s="53"/>
      <c r="F617" s="53"/>
      <c r="G617" s="53"/>
      <c r="H617" s="53"/>
      <c r="I617" s="53"/>
    </row>
    <row r="618" spans="1:9" x14ac:dyDescent="0.2">
      <c r="A618" s="54"/>
      <c r="B618" s="54"/>
      <c r="C618" s="48"/>
      <c r="E618" s="53"/>
      <c r="F618" s="53"/>
      <c r="G618" s="53"/>
      <c r="H618" s="53"/>
      <c r="I618" s="53"/>
    </row>
    <row r="619" spans="1:9" x14ac:dyDescent="0.2">
      <c r="A619" s="54"/>
      <c r="B619" s="54"/>
      <c r="C619" s="48"/>
      <c r="E619" s="53"/>
      <c r="F619" s="53"/>
      <c r="G619" s="53"/>
      <c r="H619" s="53"/>
      <c r="I619" s="53"/>
    </row>
    <row r="620" spans="1:9" x14ac:dyDescent="0.2">
      <c r="A620" s="54"/>
      <c r="B620" s="54"/>
      <c r="C620" s="48"/>
      <c r="E620" s="53"/>
      <c r="F620" s="53"/>
      <c r="G620" s="53"/>
      <c r="H620" s="53"/>
      <c r="I620" s="53"/>
    </row>
    <row r="621" spans="1:9" x14ac:dyDescent="0.2">
      <c r="A621" s="54"/>
      <c r="B621" s="54"/>
      <c r="C621" s="48"/>
      <c r="E621" s="53"/>
      <c r="F621" s="53"/>
      <c r="G621" s="53"/>
      <c r="H621" s="53"/>
      <c r="I621" s="53"/>
    </row>
    <row r="622" spans="1:9" x14ac:dyDescent="0.2">
      <c r="A622" s="54"/>
      <c r="B622" s="54"/>
      <c r="C622" s="48"/>
      <c r="E622" s="53"/>
      <c r="F622" s="53"/>
      <c r="G622" s="53"/>
      <c r="H622" s="53"/>
      <c r="I622" s="53"/>
    </row>
    <row r="623" spans="1:9" x14ac:dyDescent="0.2">
      <c r="A623" s="54"/>
      <c r="B623" s="54"/>
      <c r="C623" s="48"/>
      <c r="E623" s="53"/>
      <c r="F623" s="53"/>
      <c r="G623" s="53"/>
      <c r="H623" s="53"/>
      <c r="I623" s="53"/>
    </row>
    <row r="624" spans="1:9" x14ac:dyDescent="0.2">
      <c r="A624" s="54"/>
      <c r="B624" s="54"/>
      <c r="C624" s="48"/>
      <c r="E624" s="53"/>
      <c r="F624" s="53"/>
      <c r="G624" s="53"/>
      <c r="H624" s="53"/>
      <c r="I624" s="53"/>
    </row>
    <row r="625" spans="1:9" x14ac:dyDescent="0.2">
      <c r="A625" s="54"/>
      <c r="B625" s="54"/>
      <c r="C625" s="48"/>
      <c r="E625" s="53"/>
      <c r="F625" s="53"/>
      <c r="G625" s="53"/>
      <c r="H625" s="53"/>
      <c r="I625" s="53"/>
    </row>
    <row r="626" spans="1:9" x14ac:dyDescent="0.2">
      <c r="A626" s="54"/>
      <c r="B626" s="54"/>
      <c r="C626" s="48"/>
      <c r="E626" s="53"/>
      <c r="F626" s="53"/>
      <c r="G626" s="53"/>
      <c r="H626" s="53"/>
      <c r="I626" s="53"/>
    </row>
    <row r="627" spans="1:9" x14ac:dyDescent="0.2">
      <c r="A627" s="54"/>
      <c r="B627" s="54"/>
      <c r="C627" s="48"/>
      <c r="E627" s="53"/>
      <c r="F627" s="53"/>
      <c r="G627" s="53"/>
      <c r="H627" s="53"/>
      <c r="I627" s="53"/>
    </row>
    <row r="628" spans="1:9" x14ac:dyDescent="0.2">
      <c r="A628" s="54"/>
      <c r="B628" s="54"/>
      <c r="C628" s="48"/>
      <c r="E628" s="53"/>
      <c r="F628" s="53"/>
      <c r="G628" s="53"/>
      <c r="H628" s="53"/>
      <c r="I628" s="53"/>
    </row>
    <row r="629" spans="1:9" x14ac:dyDescent="0.2">
      <c r="A629" s="54"/>
      <c r="B629" s="54"/>
      <c r="C629" s="48"/>
      <c r="E629" s="53"/>
      <c r="F629" s="53"/>
      <c r="G629" s="53"/>
      <c r="H629" s="53"/>
      <c r="I629" s="53"/>
    </row>
    <row r="630" spans="1:9" x14ac:dyDescent="0.2">
      <c r="A630" s="54"/>
      <c r="B630" s="54"/>
      <c r="C630" s="48"/>
      <c r="E630" s="53"/>
      <c r="F630" s="53"/>
      <c r="G630" s="53"/>
      <c r="H630" s="53"/>
      <c r="I630" s="53"/>
    </row>
    <row r="631" spans="1:9" x14ac:dyDescent="0.2">
      <c r="A631" s="54"/>
      <c r="B631" s="54"/>
      <c r="C631" s="48"/>
      <c r="E631" s="53"/>
      <c r="F631" s="53"/>
      <c r="G631" s="53"/>
      <c r="H631" s="53"/>
      <c r="I631" s="53"/>
    </row>
    <row r="632" spans="1:9" x14ac:dyDescent="0.2">
      <c r="A632" s="54"/>
      <c r="B632" s="54"/>
      <c r="C632" s="48"/>
      <c r="E632" s="53"/>
      <c r="F632" s="53"/>
      <c r="G632" s="53"/>
      <c r="H632" s="53"/>
      <c r="I632" s="53"/>
    </row>
    <row r="633" spans="1:9" x14ac:dyDescent="0.2">
      <c r="A633" s="54"/>
      <c r="B633" s="54"/>
      <c r="C633" s="48"/>
      <c r="E633" s="53"/>
      <c r="F633" s="53"/>
      <c r="G633" s="53"/>
      <c r="H633" s="53"/>
      <c r="I633" s="53"/>
    </row>
    <row r="634" spans="1:9" x14ac:dyDescent="0.2">
      <c r="A634" s="54"/>
      <c r="B634" s="54"/>
      <c r="C634" s="48"/>
      <c r="E634" s="53"/>
      <c r="F634" s="53"/>
      <c r="G634" s="53"/>
      <c r="H634" s="53"/>
      <c r="I634" s="53"/>
    </row>
    <row r="635" spans="1:9" x14ac:dyDescent="0.2">
      <c r="A635" s="54"/>
      <c r="B635" s="54"/>
      <c r="C635" s="48"/>
      <c r="E635" s="53"/>
      <c r="F635" s="53"/>
      <c r="G635" s="53"/>
      <c r="H635" s="53"/>
      <c r="I635" s="53"/>
    </row>
    <row r="636" spans="1:9" x14ac:dyDescent="0.2">
      <c r="A636" s="54"/>
      <c r="B636" s="54"/>
      <c r="C636" s="48"/>
      <c r="E636" s="53"/>
      <c r="F636" s="53"/>
      <c r="G636" s="53"/>
      <c r="H636" s="53"/>
      <c r="I636" s="53"/>
    </row>
    <row r="637" spans="1:9" x14ac:dyDescent="0.2">
      <c r="A637" s="54"/>
      <c r="B637" s="54"/>
      <c r="C637" s="48"/>
      <c r="E637" s="53"/>
      <c r="F637" s="53"/>
      <c r="G637" s="53"/>
      <c r="H637" s="53"/>
      <c r="I637" s="53"/>
    </row>
    <row r="638" spans="1:9" x14ac:dyDescent="0.2">
      <c r="A638" s="54"/>
      <c r="B638" s="54"/>
      <c r="C638" s="48"/>
      <c r="E638" s="53"/>
      <c r="F638" s="53"/>
      <c r="G638" s="53"/>
      <c r="H638" s="53"/>
      <c r="I638" s="53"/>
    </row>
    <row r="639" spans="1:9" x14ac:dyDescent="0.2">
      <c r="A639" s="54"/>
      <c r="B639" s="54"/>
      <c r="C639" s="48"/>
      <c r="E639" s="53"/>
      <c r="F639" s="53"/>
      <c r="G639" s="53"/>
      <c r="H639" s="53"/>
      <c r="I639" s="53"/>
    </row>
    <row r="640" spans="1:9" x14ac:dyDescent="0.2">
      <c r="A640" s="54"/>
      <c r="B640" s="54"/>
      <c r="C640" s="48"/>
      <c r="E640" s="53"/>
      <c r="F640" s="53"/>
      <c r="G640" s="53"/>
      <c r="H640" s="53"/>
      <c r="I640" s="53"/>
    </row>
    <row r="641" spans="1:9" x14ac:dyDescent="0.2">
      <c r="A641" s="54"/>
      <c r="B641" s="54"/>
      <c r="C641" s="48"/>
      <c r="E641" s="53"/>
      <c r="F641" s="53"/>
      <c r="G641" s="53"/>
      <c r="H641" s="53"/>
      <c r="I641" s="53"/>
    </row>
    <row r="642" spans="1:9" x14ac:dyDescent="0.2">
      <c r="A642" s="54"/>
      <c r="B642" s="54"/>
      <c r="C642" s="48"/>
      <c r="E642" s="53"/>
      <c r="F642" s="53"/>
      <c r="G642" s="53"/>
      <c r="H642" s="53"/>
      <c r="I642" s="53"/>
    </row>
    <row r="643" spans="1:9" x14ac:dyDescent="0.2">
      <c r="A643" s="54"/>
      <c r="B643" s="54"/>
      <c r="C643" s="48"/>
      <c r="E643" s="53"/>
      <c r="F643" s="53"/>
      <c r="G643" s="53"/>
      <c r="H643" s="53"/>
      <c r="I643" s="53"/>
    </row>
    <row r="644" spans="1:9" x14ac:dyDescent="0.2">
      <c r="A644" s="54"/>
      <c r="B644" s="54"/>
      <c r="C644" s="48"/>
      <c r="E644" s="53"/>
      <c r="F644" s="53"/>
      <c r="G644" s="53"/>
      <c r="H644" s="53"/>
      <c r="I644" s="53"/>
    </row>
    <row r="645" spans="1:9" x14ac:dyDescent="0.2">
      <c r="A645" s="54"/>
      <c r="B645" s="54"/>
      <c r="C645" s="48"/>
      <c r="E645" s="53"/>
      <c r="F645" s="53"/>
      <c r="G645" s="53"/>
      <c r="H645" s="53"/>
      <c r="I645" s="53"/>
    </row>
    <row r="646" spans="1:9" x14ac:dyDescent="0.2">
      <c r="A646" s="54"/>
      <c r="B646" s="54"/>
      <c r="C646" s="48"/>
      <c r="E646" s="53"/>
      <c r="F646" s="53"/>
      <c r="G646" s="53"/>
      <c r="H646" s="53"/>
      <c r="I646" s="53"/>
    </row>
    <row r="647" spans="1:9" x14ac:dyDescent="0.2">
      <c r="A647" s="54"/>
      <c r="B647" s="54"/>
      <c r="C647" s="48"/>
      <c r="E647" s="53"/>
      <c r="F647" s="53"/>
      <c r="G647" s="53"/>
      <c r="H647" s="53"/>
      <c r="I647" s="53"/>
    </row>
    <row r="648" spans="1:9" x14ac:dyDescent="0.2">
      <c r="A648" s="54"/>
      <c r="B648" s="54"/>
      <c r="C648" s="48"/>
      <c r="E648" s="53"/>
      <c r="F648" s="53"/>
      <c r="G648" s="53"/>
      <c r="H648" s="53"/>
      <c r="I648" s="53"/>
    </row>
    <row r="649" spans="1:9" x14ac:dyDescent="0.2">
      <c r="A649" s="54"/>
      <c r="B649" s="54"/>
      <c r="C649" s="48"/>
      <c r="E649" s="53"/>
      <c r="F649" s="53"/>
      <c r="G649" s="53"/>
      <c r="H649" s="53"/>
      <c r="I649" s="53"/>
    </row>
    <row r="650" spans="1:9" x14ac:dyDescent="0.2">
      <c r="A650" s="54"/>
      <c r="B650" s="54"/>
      <c r="C650" s="48"/>
      <c r="E650" s="53"/>
      <c r="F650" s="53"/>
      <c r="G650" s="53"/>
      <c r="H650" s="53"/>
      <c r="I650" s="53"/>
    </row>
    <row r="651" spans="1:9" x14ac:dyDescent="0.2">
      <c r="A651" s="54"/>
      <c r="B651" s="54"/>
      <c r="C651" s="48"/>
      <c r="E651" s="53"/>
      <c r="F651" s="53"/>
      <c r="G651" s="53"/>
      <c r="H651" s="53"/>
      <c r="I651" s="53"/>
    </row>
    <row r="652" spans="1:9" x14ac:dyDescent="0.2">
      <c r="A652" s="54"/>
      <c r="B652" s="54"/>
      <c r="C652" s="48"/>
      <c r="E652" s="53"/>
      <c r="F652" s="53"/>
      <c r="G652" s="53"/>
      <c r="H652" s="53"/>
      <c r="I652" s="53"/>
    </row>
    <row r="653" spans="1:9" x14ac:dyDescent="0.2">
      <c r="A653" s="54"/>
      <c r="B653" s="54"/>
      <c r="C653" s="48"/>
      <c r="E653" s="53"/>
      <c r="F653" s="53"/>
      <c r="G653" s="53"/>
      <c r="H653" s="53"/>
      <c r="I653" s="53"/>
    </row>
    <row r="654" spans="1:9" x14ac:dyDescent="0.2">
      <c r="A654" s="54"/>
      <c r="B654" s="54"/>
      <c r="C654" s="48"/>
      <c r="E654" s="53"/>
      <c r="F654" s="53"/>
      <c r="G654" s="53"/>
      <c r="H654" s="53"/>
      <c r="I654" s="53"/>
    </row>
    <row r="655" spans="1:9" x14ac:dyDescent="0.2">
      <c r="A655" s="54"/>
      <c r="B655" s="54"/>
      <c r="C655" s="48"/>
      <c r="E655" s="53"/>
      <c r="F655" s="53"/>
      <c r="G655" s="53"/>
      <c r="H655" s="53"/>
      <c r="I655" s="53"/>
    </row>
    <row r="656" spans="1:9" x14ac:dyDescent="0.2">
      <c r="A656" s="54"/>
      <c r="B656" s="54"/>
      <c r="C656" s="48"/>
      <c r="E656" s="53"/>
      <c r="F656" s="53"/>
      <c r="G656" s="53"/>
      <c r="H656" s="53"/>
      <c r="I656" s="53"/>
    </row>
    <row r="657" spans="1:9" x14ac:dyDescent="0.2">
      <c r="A657" s="54"/>
      <c r="B657" s="54"/>
      <c r="C657" s="48"/>
      <c r="E657" s="53"/>
      <c r="F657" s="53"/>
      <c r="G657" s="53"/>
      <c r="H657" s="53"/>
      <c r="I657" s="53"/>
    </row>
    <row r="658" spans="1:9" x14ac:dyDescent="0.2">
      <c r="A658" s="54"/>
      <c r="B658" s="54"/>
      <c r="C658" s="48"/>
      <c r="E658" s="53"/>
      <c r="F658" s="53"/>
      <c r="G658" s="53"/>
      <c r="H658" s="53"/>
      <c r="I658" s="53"/>
    </row>
    <row r="659" spans="1:9" x14ac:dyDescent="0.2">
      <c r="A659" s="54"/>
      <c r="B659" s="54"/>
      <c r="C659" s="48"/>
      <c r="E659" s="53"/>
      <c r="F659" s="53"/>
      <c r="G659" s="53"/>
      <c r="H659" s="53"/>
      <c r="I659" s="53"/>
    </row>
    <row r="660" spans="1:9" x14ac:dyDescent="0.2">
      <c r="A660" s="54"/>
      <c r="B660" s="54"/>
      <c r="C660" s="48"/>
      <c r="E660" s="53"/>
      <c r="F660" s="53"/>
      <c r="G660" s="53"/>
      <c r="H660" s="53"/>
      <c r="I660" s="53"/>
    </row>
    <row r="661" spans="1:9" x14ac:dyDescent="0.2">
      <c r="A661" s="54"/>
      <c r="B661" s="54"/>
      <c r="C661" s="48"/>
      <c r="E661" s="53"/>
      <c r="F661" s="53"/>
      <c r="G661" s="53"/>
      <c r="H661" s="53"/>
      <c r="I661" s="53"/>
    </row>
    <row r="662" spans="1:9" x14ac:dyDescent="0.2">
      <c r="A662" s="54"/>
      <c r="B662" s="54"/>
      <c r="C662" s="48"/>
      <c r="E662" s="53"/>
      <c r="F662" s="53"/>
      <c r="G662" s="53"/>
      <c r="H662" s="53"/>
      <c r="I662" s="53"/>
    </row>
    <row r="663" spans="1:9" x14ac:dyDescent="0.2">
      <c r="A663" s="54"/>
      <c r="B663" s="54"/>
      <c r="C663" s="48"/>
      <c r="E663" s="53"/>
      <c r="F663" s="53"/>
      <c r="G663" s="53"/>
      <c r="H663" s="53"/>
      <c r="I663" s="53"/>
    </row>
    <row r="664" spans="1:9" x14ac:dyDescent="0.2">
      <c r="A664" s="54"/>
      <c r="B664" s="54"/>
      <c r="C664" s="48"/>
      <c r="E664" s="53"/>
      <c r="F664" s="53"/>
      <c r="G664" s="53"/>
      <c r="H664" s="53"/>
      <c r="I664" s="53"/>
    </row>
    <row r="665" spans="1:9" x14ac:dyDescent="0.2">
      <c r="A665" s="54"/>
      <c r="B665" s="54"/>
      <c r="C665" s="48"/>
      <c r="E665" s="53"/>
      <c r="F665" s="53"/>
      <c r="G665" s="53"/>
      <c r="H665" s="53"/>
      <c r="I665" s="53"/>
    </row>
    <row r="666" spans="1:9" x14ac:dyDescent="0.2">
      <c r="A666" s="54"/>
      <c r="B666" s="54"/>
      <c r="C666" s="48"/>
      <c r="E666" s="53"/>
      <c r="F666" s="53"/>
      <c r="G666" s="53"/>
      <c r="H666" s="53"/>
      <c r="I666" s="53"/>
    </row>
    <row r="667" spans="1:9" x14ac:dyDescent="0.2">
      <c r="A667" s="54"/>
      <c r="B667" s="54"/>
      <c r="C667" s="48"/>
      <c r="E667" s="53"/>
      <c r="F667" s="53"/>
      <c r="G667" s="53"/>
      <c r="H667" s="53"/>
      <c r="I667" s="53"/>
    </row>
    <row r="668" spans="1:9" x14ac:dyDescent="0.2">
      <c r="A668" s="54"/>
      <c r="B668" s="54"/>
      <c r="C668" s="48"/>
      <c r="E668" s="53"/>
      <c r="F668" s="53"/>
      <c r="G668" s="53"/>
      <c r="H668" s="53"/>
      <c r="I668" s="53"/>
    </row>
    <row r="669" spans="1:9" x14ac:dyDescent="0.2">
      <c r="A669" s="54"/>
      <c r="B669" s="54"/>
      <c r="C669" s="48"/>
      <c r="E669" s="53"/>
      <c r="F669" s="53"/>
      <c r="G669" s="53"/>
      <c r="H669" s="53"/>
      <c r="I669" s="53"/>
    </row>
    <row r="670" spans="1:9" x14ac:dyDescent="0.2">
      <c r="A670" s="54"/>
      <c r="B670" s="54"/>
      <c r="C670" s="48"/>
      <c r="E670" s="53"/>
      <c r="F670" s="53"/>
      <c r="G670" s="53"/>
      <c r="H670" s="53"/>
      <c r="I670" s="53"/>
    </row>
    <row r="671" spans="1:9" x14ac:dyDescent="0.2">
      <c r="A671" s="54"/>
      <c r="B671" s="54"/>
      <c r="C671" s="48"/>
      <c r="E671" s="53"/>
      <c r="F671" s="53"/>
      <c r="G671" s="53"/>
      <c r="H671" s="53"/>
      <c r="I671" s="53"/>
    </row>
    <row r="672" spans="1:9" x14ac:dyDescent="0.2">
      <c r="A672" s="54"/>
      <c r="B672" s="54"/>
      <c r="C672" s="48"/>
      <c r="E672" s="53"/>
      <c r="F672" s="53"/>
      <c r="G672" s="53"/>
      <c r="H672" s="53"/>
      <c r="I672" s="53"/>
    </row>
    <row r="673" spans="1:9" x14ac:dyDescent="0.2">
      <c r="A673" s="54"/>
      <c r="B673" s="54"/>
      <c r="C673" s="48"/>
      <c r="E673" s="53"/>
      <c r="F673" s="53"/>
      <c r="G673" s="53"/>
      <c r="H673" s="53"/>
      <c r="I673" s="53"/>
    </row>
    <row r="674" spans="1:9" x14ac:dyDescent="0.2">
      <c r="A674" s="54"/>
      <c r="B674" s="54"/>
      <c r="C674" s="48"/>
      <c r="E674" s="53"/>
      <c r="F674" s="53"/>
      <c r="G674" s="53"/>
      <c r="H674" s="53"/>
      <c r="I674" s="53"/>
    </row>
    <row r="675" spans="1:9" x14ac:dyDescent="0.2">
      <c r="A675" s="54"/>
      <c r="B675" s="54"/>
      <c r="C675" s="48"/>
      <c r="E675" s="53"/>
      <c r="F675" s="53"/>
      <c r="G675" s="53"/>
      <c r="H675" s="53"/>
      <c r="I675" s="53"/>
    </row>
    <row r="676" spans="1:9" x14ac:dyDescent="0.2">
      <c r="A676" s="54"/>
      <c r="B676" s="54"/>
      <c r="C676" s="48"/>
      <c r="E676" s="53"/>
      <c r="F676" s="53"/>
      <c r="G676" s="53"/>
      <c r="H676" s="53"/>
      <c r="I676" s="53"/>
    </row>
    <row r="677" spans="1:9" x14ac:dyDescent="0.2">
      <c r="A677" s="54"/>
      <c r="B677" s="54"/>
      <c r="C677" s="48"/>
      <c r="E677" s="53"/>
      <c r="F677" s="53"/>
      <c r="G677" s="53"/>
      <c r="H677" s="53"/>
      <c r="I677" s="53"/>
    </row>
    <row r="678" spans="1:9" x14ac:dyDescent="0.2">
      <c r="A678" s="54"/>
      <c r="B678" s="54"/>
      <c r="C678" s="48"/>
      <c r="E678" s="53"/>
      <c r="F678" s="53"/>
      <c r="G678" s="53"/>
      <c r="H678" s="53"/>
      <c r="I678" s="53"/>
    </row>
    <row r="679" spans="1:9" x14ac:dyDescent="0.2">
      <c r="A679" s="54"/>
      <c r="B679" s="54"/>
      <c r="C679" s="48"/>
      <c r="E679" s="53"/>
      <c r="F679" s="53"/>
      <c r="G679" s="53"/>
      <c r="H679" s="53"/>
      <c r="I679" s="53"/>
    </row>
    <row r="680" spans="1:9" x14ac:dyDescent="0.2">
      <c r="A680" s="54"/>
      <c r="B680" s="54"/>
      <c r="C680" s="48"/>
      <c r="E680" s="53"/>
      <c r="F680" s="53"/>
      <c r="G680" s="53"/>
      <c r="H680" s="53"/>
      <c r="I680" s="53"/>
    </row>
    <row r="681" spans="1:9" x14ac:dyDescent="0.2">
      <c r="A681" s="54"/>
      <c r="B681" s="54"/>
      <c r="C681" s="48"/>
      <c r="E681" s="53"/>
      <c r="F681" s="53"/>
      <c r="G681" s="53"/>
      <c r="H681" s="53"/>
      <c r="I681" s="53"/>
    </row>
    <row r="682" spans="1:9" x14ac:dyDescent="0.2">
      <c r="A682" s="54"/>
      <c r="B682" s="54"/>
      <c r="C682" s="48"/>
      <c r="E682" s="53"/>
      <c r="F682" s="53"/>
      <c r="G682" s="53"/>
      <c r="H682" s="53"/>
      <c r="I682" s="53"/>
    </row>
    <row r="683" spans="1:9" x14ac:dyDescent="0.2">
      <c r="A683" s="54"/>
      <c r="B683" s="54"/>
      <c r="C683" s="48"/>
      <c r="E683" s="53"/>
      <c r="F683" s="53"/>
      <c r="G683" s="53"/>
      <c r="H683" s="53"/>
      <c r="I683" s="53"/>
    </row>
    <row r="684" spans="1:9" x14ac:dyDescent="0.2">
      <c r="A684" s="54"/>
      <c r="B684" s="54"/>
      <c r="C684" s="48"/>
      <c r="E684" s="53"/>
      <c r="F684" s="53"/>
      <c r="G684" s="53"/>
      <c r="H684" s="53"/>
      <c r="I684" s="53"/>
    </row>
    <row r="685" spans="1:9" x14ac:dyDescent="0.2">
      <c r="A685" s="54"/>
      <c r="B685" s="54"/>
      <c r="C685" s="48"/>
      <c r="E685" s="53"/>
      <c r="F685" s="53"/>
      <c r="G685" s="53"/>
      <c r="H685" s="53"/>
      <c r="I685" s="53"/>
    </row>
    <row r="686" spans="1:9" x14ac:dyDescent="0.2">
      <c r="A686" s="54"/>
      <c r="B686" s="54"/>
      <c r="C686" s="48"/>
      <c r="E686" s="53"/>
      <c r="F686" s="53"/>
      <c r="G686" s="53"/>
      <c r="H686" s="53"/>
      <c r="I686" s="53"/>
    </row>
    <row r="687" spans="1:9" x14ac:dyDescent="0.2">
      <c r="A687" s="54"/>
      <c r="B687" s="54"/>
      <c r="C687" s="48"/>
      <c r="E687" s="53"/>
      <c r="F687" s="53"/>
      <c r="G687" s="53"/>
      <c r="H687" s="53"/>
      <c r="I687" s="53"/>
    </row>
    <row r="688" spans="1:9" x14ac:dyDescent="0.2">
      <c r="A688" s="54"/>
      <c r="B688" s="54"/>
      <c r="C688" s="48"/>
      <c r="E688" s="53"/>
      <c r="F688" s="53"/>
      <c r="G688" s="53"/>
      <c r="H688" s="53"/>
      <c r="I688" s="53"/>
    </row>
    <row r="689" spans="1:9" x14ac:dyDescent="0.2">
      <c r="A689" s="54"/>
      <c r="B689" s="54"/>
      <c r="C689" s="48"/>
      <c r="E689" s="53"/>
      <c r="F689" s="53"/>
      <c r="G689" s="53"/>
      <c r="H689" s="53"/>
      <c r="I689" s="53"/>
    </row>
    <row r="690" spans="1:9" x14ac:dyDescent="0.2">
      <c r="A690" s="54"/>
      <c r="B690" s="54"/>
      <c r="C690" s="48"/>
      <c r="E690" s="53"/>
      <c r="F690" s="53"/>
      <c r="G690" s="53"/>
      <c r="H690" s="53"/>
      <c r="I690" s="53"/>
    </row>
    <row r="691" spans="1:9" x14ac:dyDescent="0.2">
      <c r="A691" s="54"/>
      <c r="B691" s="54"/>
      <c r="C691" s="48"/>
      <c r="E691" s="53"/>
      <c r="F691" s="53"/>
      <c r="G691" s="53"/>
      <c r="H691" s="53"/>
      <c r="I691" s="53"/>
    </row>
    <row r="692" spans="1:9" x14ac:dyDescent="0.2">
      <c r="A692" s="54"/>
      <c r="B692" s="54"/>
      <c r="C692" s="48"/>
      <c r="E692" s="53"/>
      <c r="F692" s="53"/>
      <c r="G692" s="53"/>
      <c r="H692" s="53"/>
      <c r="I692" s="53"/>
    </row>
    <row r="693" spans="1:9" x14ac:dyDescent="0.2">
      <c r="A693" s="54"/>
      <c r="B693" s="54"/>
      <c r="C693" s="48"/>
      <c r="E693" s="53"/>
      <c r="F693" s="53"/>
      <c r="G693" s="53"/>
      <c r="H693" s="53"/>
      <c r="I693" s="53"/>
    </row>
    <row r="694" spans="1:9" x14ac:dyDescent="0.2">
      <c r="A694" s="54"/>
      <c r="B694" s="54"/>
      <c r="C694" s="48"/>
      <c r="E694" s="53"/>
      <c r="F694" s="53"/>
      <c r="G694" s="53"/>
      <c r="H694" s="53"/>
      <c r="I694" s="53"/>
    </row>
    <row r="695" spans="1:9" x14ac:dyDescent="0.2">
      <c r="A695" s="54"/>
      <c r="B695" s="54"/>
      <c r="C695" s="48"/>
      <c r="E695" s="53"/>
      <c r="F695" s="53"/>
      <c r="G695" s="53"/>
      <c r="H695" s="53"/>
      <c r="I695" s="53"/>
    </row>
    <row r="696" spans="1:9" x14ac:dyDescent="0.2">
      <c r="A696" s="54"/>
      <c r="B696" s="54"/>
      <c r="C696" s="48"/>
      <c r="E696" s="53"/>
      <c r="F696" s="53"/>
      <c r="G696" s="53"/>
      <c r="H696" s="53"/>
      <c r="I696" s="53"/>
    </row>
    <row r="697" spans="1:9" x14ac:dyDescent="0.2">
      <c r="A697" s="54"/>
      <c r="B697" s="54"/>
      <c r="C697" s="48"/>
      <c r="E697" s="53"/>
      <c r="F697" s="53"/>
      <c r="G697" s="53"/>
      <c r="H697" s="53"/>
      <c r="I697" s="53"/>
    </row>
    <row r="698" spans="1:9" x14ac:dyDescent="0.2">
      <c r="A698" s="54"/>
      <c r="B698" s="54"/>
      <c r="C698" s="48"/>
      <c r="E698" s="53"/>
      <c r="F698" s="53"/>
      <c r="G698" s="53"/>
      <c r="H698" s="53"/>
      <c r="I698" s="53"/>
    </row>
    <row r="699" spans="1:9" x14ac:dyDescent="0.2">
      <c r="A699" s="54"/>
      <c r="B699" s="54"/>
      <c r="C699" s="48"/>
      <c r="E699" s="53"/>
      <c r="F699" s="53"/>
      <c r="G699" s="53"/>
      <c r="H699" s="53"/>
      <c r="I699" s="53"/>
    </row>
    <row r="700" spans="1:9" x14ac:dyDescent="0.2">
      <c r="A700" s="54"/>
      <c r="B700" s="54"/>
      <c r="C700" s="48"/>
      <c r="E700" s="53"/>
      <c r="F700" s="53"/>
      <c r="G700" s="53"/>
      <c r="H700" s="53"/>
      <c r="I700" s="53"/>
    </row>
    <row r="701" spans="1:9" x14ac:dyDescent="0.2">
      <c r="A701" s="54"/>
      <c r="B701" s="54"/>
      <c r="C701" s="48"/>
      <c r="E701" s="53"/>
      <c r="F701" s="53"/>
      <c r="G701" s="53"/>
      <c r="H701" s="53"/>
      <c r="I701" s="53"/>
    </row>
    <row r="702" spans="1:9" x14ac:dyDescent="0.2">
      <c r="A702" s="54"/>
      <c r="B702" s="54"/>
      <c r="C702" s="48"/>
      <c r="E702" s="53"/>
      <c r="F702" s="53"/>
      <c r="G702" s="53"/>
      <c r="H702" s="53"/>
      <c r="I702" s="53"/>
    </row>
    <row r="703" spans="1:9" x14ac:dyDescent="0.2">
      <c r="A703" s="54"/>
      <c r="B703" s="54"/>
      <c r="C703" s="48"/>
      <c r="E703" s="53"/>
      <c r="F703" s="53"/>
      <c r="G703" s="53"/>
      <c r="H703" s="53"/>
      <c r="I703" s="53"/>
    </row>
    <row r="704" spans="1:9" x14ac:dyDescent="0.2">
      <c r="A704" s="54"/>
      <c r="B704" s="54"/>
      <c r="C704" s="48"/>
      <c r="E704" s="53"/>
      <c r="F704" s="53"/>
      <c r="G704" s="53"/>
      <c r="H704" s="53"/>
      <c r="I704" s="53"/>
    </row>
    <row r="705" spans="1:9" x14ac:dyDescent="0.2">
      <c r="A705" s="54"/>
      <c r="B705" s="54"/>
      <c r="C705" s="48"/>
      <c r="E705" s="53"/>
      <c r="F705" s="53"/>
      <c r="G705" s="53"/>
      <c r="H705" s="53"/>
      <c r="I705" s="53"/>
    </row>
    <row r="706" spans="1:9" x14ac:dyDescent="0.2">
      <c r="A706" s="54"/>
      <c r="B706" s="54"/>
      <c r="C706" s="48"/>
      <c r="E706" s="53"/>
      <c r="F706" s="53"/>
      <c r="G706" s="53"/>
      <c r="H706" s="53"/>
      <c r="I706" s="53"/>
    </row>
    <row r="707" spans="1:9" x14ac:dyDescent="0.2">
      <c r="A707" s="54"/>
      <c r="B707" s="54"/>
      <c r="C707" s="48"/>
      <c r="E707" s="53"/>
      <c r="F707" s="53"/>
      <c r="G707" s="53"/>
      <c r="H707" s="53"/>
      <c r="I707" s="53"/>
    </row>
    <row r="708" spans="1:9" x14ac:dyDescent="0.2">
      <c r="A708" s="54"/>
      <c r="B708" s="54"/>
      <c r="C708" s="48"/>
      <c r="E708" s="53"/>
      <c r="F708" s="53"/>
      <c r="G708" s="53"/>
      <c r="H708" s="53"/>
      <c r="I708" s="53"/>
    </row>
    <row r="709" spans="1:9" x14ac:dyDescent="0.2">
      <c r="A709" s="54"/>
      <c r="B709" s="54"/>
      <c r="C709" s="48"/>
      <c r="E709" s="53"/>
      <c r="F709" s="53"/>
      <c r="G709" s="53"/>
      <c r="H709" s="53"/>
      <c r="I709" s="53"/>
    </row>
    <row r="710" spans="1:9" x14ac:dyDescent="0.2">
      <c r="A710" s="54"/>
      <c r="B710" s="54"/>
      <c r="C710" s="48"/>
      <c r="E710" s="53"/>
      <c r="F710" s="53"/>
      <c r="G710" s="53"/>
      <c r="H710" s="53"/>
      <c r="I710" s="53"/>
    </row>
    <row r="711" spans="1:9" x14ac:dyDescent="0.2">
      <c r="A711" s="54"/>
      <c r="B711" s="54"/>
      <c r="C711" s="48"/>
      <c r="E711" s="53"/>
      <c r="F711" s="53"/>
      <c r="G711" s="53"/>
      <c r="H711" s="53"/>
      <c r="I711" s="53"/>
    </row>
    <row r="712" spans="1:9" x14ac:dyDescent="0.2">
      <c r="A712" s="54"/>
      <c r="B712" s="54"/>
      <c r="C712" s="48"/>
      <c r="E712" s="53"/>
      <c r="F712" s="53"/>
      <c r="G712" s="53"/>
      <c r="H712" s="53"/>
      <c r="I712" s="53"/>
    </row>
    <row r="713" spans="1:9" x14ac:dyDescent="0.2">
      <c r="A713" s="54"/>
      <c r="B713" s="54"/>
      <c r="C713" s="48"/>
      <c r="E713" s="53"/>
      <c r="F713" s="53"/>
      <c r="G713" s="53"/>
      <c r="H713" s="53"/>
      <c r="I713" s="53"/>
    </row>
    <row r="714" spans="1:9" x14ac:dyDescent="0.2">
      <c r="A714" s="54"/>
      <c r="B714" s="54"/>
      <c r="C714" s="48"/>
      <c r="E714" s="53"/>
      <c r="F714" s="53"/>
      <c r="G714" s="53"/>
      <c r="H714" s="53"/>
      <c r="I714" s="53"/>
    </row>
    <row r="715" spans="1:9" x14ac:dyDescent="0.2">
      <c r="A715" s="54"/>
      <c r="B715" s="54"/>
      <c r="C715" s="48"/>
      <c r="E715" s="53"/>
      <c r="F715" s="53"/>
      <c r="G715" s="53"/>
      <c r="H715" s="53"/>
      <c r="I715" s="53"/>
    </row>
    <row r="716" spans="1:9" x14ac:dyDescent="0.2">
      <c r="A716" s="54"/>
      <c r="B716" s="54"/>
      <c r="C716" s="48"/>
      <c r="E716" s="53"/>
      <c r="F716" s="53"/>
      <c r="G716" s="53"/>
      <c r="H716" s="53"/>
      <c r="I716" s="53"/>
    </row>
    <row r="717" spans="1:9" x14ac:dyDescent="0.2">
      <c r="A717" s="54"/>
      <c r="B717" s="54"/>
      <c r="C717" s="48"/>
      <c r="E717" s="53"/>
      <c r="F717" s="53"/>
      <c r="G717" s="53"/>
      <c r="H717" s="53"/>
      <c r="I717" s="53"/>
    </row>
    <row r="718" spans="1:9" x14ac:dyDescent="0.2">
      <c r="A718" s="54"/>
      <c r="B718" s="54"/>
      <c r="C718" s="48"/>
      <c r="E718" s="53"/>
      <c r="F718" s="53"/>
      <c r="G718" s="53"/>
      <c r="H718" s="53"/>
      <c r="I718" s="53"/>
    </row>
    <row r="719" spans="1:9" x14ac:dyDescent="0.2">
      <c r="A719" s="54"/>
      <c r="B719" s="54"/>
      <c r="C719" s="48"/>
      <c r="E719" s="53"/>
      <c r="F719" s="53"/>
      <c r="G719" s="53"/>
      <c r="H719" s="53"/>
      <c r="I719" s="53"/>
    </row>
    <row r="720" spans="1:9" x14ac:dyDescent="0.2">
      <c r="A720" s="54"/>
      <c r="B720" s="54"/>
      <c r="C720" s="48"/>
      <c r="E720" s="53"/>
      <c r="F720" s="53"/>
      <c r="G720" s="53"/>
      <c r="H720" s="53"/>
      <c r="I720" s="53"/>
    </row>
    <row r="721" spans="1:9" x14ac:dyDescent="0.2">
      <c r="A721" s="54"/>
      <c r="B721" s="54"/>
      <c r="C721" s="48"/>
      <c r="E721" s="53"/>
      <c r="F721" s="53"/>
      <c r="G721" s="53"/>
      <c r="H721" s="53"/>
      <c r="I721" s="53"/>
    </row>
    <row r="722" spans="1:9" x14ac:dyDescent="0.2">
      <c r="A722" s="54"/>
      <c r="B722" s="54"/>
      <c r="C722" s="48"/>
      <c r="E722" s="53"/>
      <c r="F722" s="53"/>
      <c r="G722" s="53"/>
      <c r="H722" s="53"/>
      <c r="I722" s="53"/>
    </row>
    <row r="723" spans="1:9" x14ac:dyDescent="0.2">
      <c r="A723" s="54"/>
      <c r="B723" s="54"/>
      <c r="C723" s="48"/>
      <c r="E723" s="53"/>
      <c r="F723" s="53"/>
      <c r="G723" s="53"/>
      <c r="H723" s="53"/>
      <c r="I723" s="53"/>
    </row>
    <row r="724" spans="1:9" x14ac:dyDescent="0.2">
      <c r="A724" s="54"/>
      <c r="B724" s="54"/>
      <c r="C724" s="48"/>
      <c r="E724" s="53"/>
      <c r="F724" s="53"/>
      <c r="G724" s="53"/>
      <c r="H724" s="53"/>
      <c r="I724" s="53"/>
    </row>
    <row r="725" spans="1:9" x14ac:dyDescent="0.2">
      <c r="A725" s="54"/>
      <c r="B725" s="54"/>
      <c r="C725" s="48"/>
      <c r="E725" s="53"/>
      <c r="F725" s="53"/>
      <c r="G725" s="53"/>
      <c r="H725" s="53"/>
      <c r="I725" s="53"/>
    </row>
    <row r="726" spans="1:9" x14ac:dyDescent="0.2">
      <c r="A726" s="54"/>
      <c r="B726" s="54"/>
      <c r="C726" s="48"/>
      <c r="E726" s="53"/>
      <c r="F726" s="53"/>
      <c r="G726" s="53"/>
      <c r="H726" s="53"/>
      <c r="I726" s="53"/>
    </row>
    <row r="727" spans="1:9" x14ac:dyDescent="0.2">
      <c r="A727" s="54"/>
      <c r="B727" s="54"/>
      <c r="C727" s="48"/>
      <c r="E727" s="53"/>
      <c r="F727" s="53"/>
      <c r="G727" s="53"/>
      <c r="H727" s="53"/>
      <c r="I727" s="53"/>
    </row>
    <row r="728" spans="1:9" x14ac:dyDescent="0.2">
      <c r="A728" s="54"/>
      <c r="B728" s="54"/>
      <c r="C728" s="48"/>
      <c r="E728" s="53"/>
      <c r="F728" s="53"/>
      <c r="G728" s="53"/>
      <c r="H728" s="53"/>
      <c r="I728" s="53"/>
    </row>
    <row r="729" spans="1:9" x14ac:dyDescent="0.2">
      <c r="A729" s="54"/>
      <c r="B729" s="54"/>
      <c r="C729" s="48"/>
      <c r="E729" s="53"/>
      <c r="F729" s="53"/>
      <c r="G729" s="53"/>
      <c r="H729" s="53"/>
      <c r="I729" s="53"/>
    </row>
    <row r="730" spans="1:9" x14ac:dyDescent="0.2">
      <c r="A730" s="54"/>
      <c r="B730" s="54"/>
      <c r="C730" s="48"/>
      <c r="E730" s="53"/>
      <c r="F730" s="53"/>
      <c r="G730" s="53"/>
      <c r="H730" s="53"/>
      <c r="I730" s="53"/>
    </row>
    <row r="731" spans="1:9" x14ac:dyDescent="0.2">
      <c r="A731" s="54"/>
      <c r="B731" s="54"/>
      <c r="C731" s="48"/>
      <c r="E731" s="53"/>
      <c r="F731" s="53"/>
      <c r="G731" s="53"/>
      <c r="H731" s="53"/>
      <c r="I731" s="53"/>
    </row>
    <row r="732" spans="1:9" x14ac:dyDescent="0.2">
      <c r="A732" s="54"/>
      <c r="B732" s="54"/>
      <c r="C732" s="48"/>
      <c r="E732" s="53"/>
      <c r="F732" s="53"/>
      <c r="G732" s="53"/>
      <c r="H732" s="53"/>
      <c r="I732" s="53"/>
    </row>
    <row r="733" spans="1:9" x14ac:dyDescent="0.2">
      <c r="A733" s="54"/>
      <c r="B733" s="54"/>
      <c r="C733" s="48"/>
      <c r="E733" s="53"/>
      <c r="F733" s="53"/>
      <c r="G733" s="53"/>
      <c r="H733" s="53"/>
      <c r="I733" s="53"/>
    </row>
    <row r="734" spans="1:9" x14ac:dyDescent="0.2">
      <c r="A734" s="54"/>
      <c r="B734" s="54"/>
      <c r="C734" s="48"/>
      <c r="E734" s="53"/>
      <c r="F734" s="53"/>
      <c r="G734" s="53"/>
      <c r="H734" s="53"/>
      <c r="I734" s="53"/>
    </row>
    <row r="735" spans="1:9" x14ac:dyDescent="0.2">
      <c r="A735" s="54"/>
      <c r="B735" s="54"/>
      <c r="C735" s="48"/>
      <c r="E735" s="53"/>
      <c r="F735" s="53"/>
      <c r="G735" s="53"/>
      <c r="H735" s="53"/>
      <c r="I735" s="53"/>
    </row>
    <row r="736" spans="1:9" x14ac:dyDescent="0.2">
      <c r="A736" s="54"/>
      <c r="B736" s="54"/>
      <c r="C736" s="48"/>
      <c r="E736" s="53"/>
      <c r="F736" s="53"/>
      <c r="G736" s="53"/>
      <c r="H736" s="53"/>
      <c r="I736" s="53"/>
    </row>
    <row r="737" spans="1:9" x14ac:dyDescent="0.2">
      <c r="A737" s="54"/>
      <c r="B737" s="54"/>
      <c r="C737" s="48"/>
      <c r="E737" s="53"/>
      <c r="F737" s="53"/>
      <c r="G737" s="53"/>
      <c r="H737" s="53"/>
      <c r="I737" s="53"/>
    </row>
    <row r="738" spans="1:9" x14ac:dyDescent="0.2">
      <c r="A738" s="54"/>
      <c r="B738" s="54"/>
      <c r="C738" s="48"/>
      <c r="E738" s="53"/>
      <c r="F738" s="53"/>
      <c r="G738" s="53"/>
      <c r="H738" s="53"/>
      <c r="I738" s="53"/>
    </row>
    <row r="739" spans="1:9" x14ac:dyDescent="0.2">
      <c r="A739" s="54"/>
      <c r="B739" s="54"/>
      <c r="C739" s="48"/>
      <c r="E739" s="53"/>
      <c r="F739" s="53"/>
      <c r="G739" s="53"/>
      <c r="H739" s="53"/>
      <c r="I739" s="53"/>
    </row>
    <row r="740" spans="1:9" x14ac:dyDescent="0.2">
      <c r="A740" s="54"/>
      <c r="B740" s="54"/>
      <c r="C740" s="48"/>
      <c r="E740" s="53"/>
      <c r="F740" s="53"/>
      <c r="G740" s="53"/>
      <c r="H740" s="53"/>
      <c r="I740" s="53"/>
    </row>
    <row r="741" spans="1:9" x14ac:dyDescent="0.2">
      <c r="A741" s="54"/>
      <c r="B741" s="54"/>
      <c r="C741" s="48"/>
      <c r="E741" s="53"/>
      <c r="F741" s="53"/>
      <c r="G741" s="53"/>
      <c r="H741" s="53"/>
      <c r="I741" s="53"/>
    </row>
    <row r="742" spans="1:9" x14ac:dyDescent="0.2">
      <c r="A742" s="54"/>
      <c r="B742" s="54"/>
      <c r="C742" s="48"/>
      <c r="E742" s="53"/>
      <c r="F742" s="53"/>
      <c r="G742" s="53"/>
      <c r="H742" s="53"/>
      <c r="I742" s="53"/>
    </row>
    <row r="743" spans="1:9" x14ac:dyDescent="0.2">
      <c r="A743" s="54"/>
      <c r="B743" s="54"/>
      <c r="C743" s="48"/>
      <c r="E743" s="53"/>
      <c r="F743" s="53"/>
      <c r="G743" s="53"/>
      <c r="H743" s="53"/>
      <c r="I743" s="53"/>
    </row>
    <row r="744" spans="1:9" x14ac:dyDescent="0.2">
      <c r="A744" s="54"/>
      <c r="B744" s="54"/>
      <c r="C744" s="48"/>
      <c r="E744" s="53"/>
      <c r="F744" s="53"/>
      <c r="G744" s="53"/>
      <c r="H744" s="53"/>
      <c r="I744" s="53"/>
    </row>
    <row r="745" spans="1:9" x14ac:dyDescent="0.2">
      <c r="A745" s="54"/>
      <c r="B745" s="54"/>
      <c r="C745" s="48"/>
      <c r="E745" s="53"/>
      <c r="F745" s="53"/>
      <c r="G745" s="53"/>
      <c r="H745" s="53"/>
      <c r="I745" s="53"/>
    </row>
    <row r="746" spans="1:9" x14ac:dyDescent="0.2">
      <c r="A746" s="54"/>
      <c r="B746" s="54"/>
      <c r="C746" s="48"/>
      <c r="E746" s="53"/>
      <c r="F746" s="53"/>
      <c r="G746" s="53"/>
      <c r="H746" s="53"/>
      <c r="I746" s="53"/>
    </row>
    <row r="747" spans="1:9" x14ac:dyDescent="0.2">
      <c r="A747" s="54"/>
      <c r="B747" s="54"/>
      <c r="C747" s="48"/>
      <c r="E747" s="53"/>
      <c r="F747" s="53"/>
      <c r="G747" s="53"/>
      <c r="H747" s="53"/>
      <c r="I747" s="53"/>
    </row>
    <row r="748" spans="1:9" x14ac:dyDescent="0.2">
      <c r="A748" s="54"/>
      <c r="B748" s="54"/>
      <c r="C748" s="48"/>
      <c r="E748" s="53"/>
      <c r="F748" s="53"/>
      <c r="G748" s="53"/>
      <c r="H748" s="53"/>
      <c r="I748" s="53"/>
    </row>
    <row r="749" spans="1:9" x14ac:dyDescent="0.2">
      <c r="A749" s="54"/>
      <c r="B749" s="54"/>
      <c r="C749" s="48"/>
      <c r="E749" s="53"/>
      <c r="F749" s="53"/>
      <c r="G749" s="53"/>
      <c r="H749" s="53"/>
      <c r="I749" s="53"/>
    </row>
    <row r="750" spans="1:9" x14ac:dyDescent="0.2">
      <c r="A750" s="54"/>
      <c r="B750" s="54"/>
      <c r="C750" s="48"/>
      <c r="E750" s="53"/>
      <c r="F750" s="53"/>
      <c r="G750" s="53"/>
      <c r="H750" s="53"/>
      <c r="I750" s="53"/>
    </row>
    <row r="751" spans="1:9" x14ac:dyDescent="0.2">
      <c r="A751" s="54"/>
      <c r="B751" s="54"/>
      <c r="C751" s="48"/>
      <c r="E751" s="53"/>
      <c r="F751" s="53"/>
      <c r="G751" s="53"/>
      <c r="H751" s="53"/>
      <c r="I751" s="53"/>
    </row>
    <row r="752" spans="1:9" x14ac:dyDescent="0.2">
      <c r="A752" s="54"/>
      <c r="B752" s="54"/>
      <c r="C752" s="48"/>
      <c r="E752" s="53"/>
      <c r="F752" s="53"/>
      <c r="G752" s="53"/>
      <c r="H752" s="53"/>
      <c r="I752" s="53"/>
    </row>
    <row r="753" spans="1:9" x14ac:dyDescent="0.2">
      <c r="A753" s="54"/>
      <c r="B753" s="54"/>
      <c r="C753" s="48"/>
      <c r="E753" s="53"/>
      <c r="F753" s="53"/>
      <c r="G753" s="53"/>
      <c r="H753" s="53"/>
      <c r="I753" s="53"/>
    </row>
    <row r="754" spans="1:9" x14ac:dyDescent="0.2">
      <c r="A754" s="54"/>
      <c r="B754" s="54"/>
      <c r="C754" s="48"/>
      <c r="E754" s="53"/>
      <c r="F754" s="53"/>
      <c r="G754" s="53"/>
      <c r="H754" s="53"/>
      <c r="I754" s="53"/>
    </row>
    <row r="755" spans="1:9" x14ac:dyDescent="0.2">
      <c r="A755" s="54"/>
      <c r="B755" s="54"/>
      <c r="C755" s="48"/>
      <c r="E755" s="53"/>
      <c r="F755" s="53"/>
      <c r="G755" s="53"/>
      <c r="H755" s="53"/>
      <c r="I755" s="53"/>
    </row>
    <row r="756" spans="1:9" x14ac:dyDescent="0.2">
      <c r="A756" s="54"/>
      <c r="B756" s="54"/>
      <c r="C756" s="48"/>
      <c r="E756" s="53"/>
      <c r="F756" s="53"/>
      <c r="G756" s="53"/>
      <c r="H756" s="53"/>
      <c r="I756" s="53"/>
    </row>
    <row r="757" spans="1:9" x14ac:dyDescent="0.2">
      <c r="A757" s="54"/>
      <c r="B757" s="54"/>
      <c r="C757" s="48"/>
      <c r="E757" s="53"/>
      <c r="F757" s="53"/>
      <c r="G757" s="53"/>
      <c r="H757" s="53"/>
      <c r="I757" s="53"/>
    </row>
    <row r="758" spans="1:9" x14ac:dyDescent="0.2">
      <c r="A758" s="54"/>
      <c r="B758" s="54"/>
      <c r="C758" s="48"/>
      <c r="E758" s="53"/>
      <c r="F758" s="53"/>
      <c r="G758" s="53"/>
      <c r="H758" s="53"/>
      <c r="I758" s="53"/>
    </row>
    <row r="759" spans="1:9" x14ac:dyDescent="0.2">
      <c r="A759" s="54"/>
      <c r="B759" s="54"/>
      <c r="C759" s="48"/>
      <c r="E759" s="53"/>
      <c r="F759" s="53"/>
      <c r="G759" s="53"/>
      <c r="H759" s="53"/>
      <c r="I759" s="53"/>
    </row>
    <row r="760" spans="1:9" x14ac:dyDescent="0.2">
      <c r="A760" s="54"/>
      <c r="B760" s="54"/>
      <c r="C760" s="48"/>
      <c r="E760" s="53"/>
      <c r="F760" s="53"/>
      <c r="G760" s="53"/>
      <c r="H760" s="53"/>
      <c r="I760" s="53"/>
    </row>
    <row r="761" spans="1:9" x14ac:dyDescent="0.2">
      <c r="A761" s="54"/>
      <c r="B761" s="54"/>
      <c r="C761" s="48"/>
      <c r="E761" s="53"/>
      <c r="F761" s="53"/>
      <c r="G761" s="53"/>
      <c r="H761" s="53"/>
      <c r="I761" s="53"/>
    </row>
    <row r="762" spans="1:9" x14ac:dyDescent="0.2">
      <c r="A762" s="54"/>
      <c r="B762" s="54"/>
      <c r="C762" s="48"/>
      <c r="E762" s="53"/>
      <c r="F762" s="53"/>
      <c r="G762" s="53"/>
      <c r="H762" s="53"/>
      <c r="I762" s="53"/>
    </row>
    <row r="763" spans="1:9" x14ac:dyDescent="0.2">
      <c r="A763" s="54"/>
      <c r="B763" s="54"/>
      <c r="C763" s="48"/>
      <c r="E763" s="53"/>
      <c r="F763" s="53"/>
      <c r="G763" s="53"/>
      <c r="H763" s="53"/>
      <c r="I763" s="53"/>
    </row>
    <row r="764" spans="1:9" x14ac:dyDescent="0.2">
      <c r="A764" s="54"/>
      <c r="B764" s="54"/>
      <c r="C764" s="48"/>
      <c r="E764" s="53"/>
      <c r="F764" s="53"/>
      <c r="G764" s="53"/>
      <c r="H764" s="53"/>
      <c r="I764" s="53"/>
    </row>
    <row r="765" spans="1:9" x14ac:dyDescent="0.2">
      <c r="A765" s="54"/>
      <c r="B765" s="54"/>
      <c r="C765" s="48"/>
      <c r="E765" s="53"/>
      <c r="F765" s="53"/>
      <c r="G765" s="53"/>
      <c r="H765" s="53"/>
      <c r="I765" s="53"/>
    </row>
    <row r="766" spans="1:9" x14ac:dyDescent="0.2">
      <c r="A766" s="54"/>
      <c r="B766" s="54"/>
      <c r="C766" s="48"/>
      <c r="E766" s="53"/>
      <c r="F766" s="53"/>
      <c r="G766" s="53"/>
      <c r="H766" s="53"/>
      <c r="I766" s="53"/>
    </row>
    <row r="767" spans="1:9" x14ac:dyDescent="0.2">
      <c r="A767" s="54"/>
      <c r="B767" s="54"/>
      <c r="C767" s="48"/>
      <c r="E767" s="53"/>
      <c r="F767" s="53"/>
      <c r="G767" s="53"/>
      <c r="H767" s="53"/>
      <c r="I767" s="53"/>
    </row>
    <row r="768" spans="1:9" x14ac:dyDescent="0.2">
      <c r="A768" s="54"/>
      <c r="B768" s="54"/>
      <c r="C768" s="48"/>
      <c r="E768" s="53"/>
      <c r="F768" s="53"/>
      <c r="G768" s="53"/>
      <c r="H768" s="53"/>
      <c r="I768" s="53"/>
    </row>
    <row r="769" spans="1:9" x14ac:dyDescent="0.2">
      <c r="A769" s="54"/>
      <c r="B769" s="54"/>
      <c r="C769" s="48"/>
      <c r="E769" s="53"/>
      <c r="F769" s="53"/>
      <c r="G769" s="53"/>
      <c r="H769" s="53"/>
      <c r="I769" s="53"/>
    </row>
    <row r="770" spans="1:9" x14ac:dyDescent="0.2">
      <c r="A770" s="54"/>
      <c r="B770" s="54"/>
      <c r="C770" s="48"/>
      <c r="E770" s="53"/>
      <c r="F770" s="53"/>
      <c r="G770" s="53"/>
      <c r="H770" s="53"/>
      <c r="I770" s="53"/>
    </row>
    <row r="771" spans="1:9" x14ac:dyDescent="0.2">
      <c r="A771" s="54"/>
      <c r="B771" s="54"/>
      <c r="C771" s="48"/>
      <c r="E771" s="53"/>
      <c r="F771" s="53"/>
      <c r="G771" s="53"/>
      <c r="H771" s="53"/>
      <c r="I771" s="53"/>
    </row>
    <row r="772" spans="1:9" x14ac:dyDescent="0.2">
      <c r="A772" s="54"/>
      <c r="B772" s="54"/>
      <c r="C772" s="48"/>
      <c r="E772" s="53"/>
      <c r="F772" s="53"/>
      <c r="G772" s="53"/>
      <c r="H772" s="53"/>
      <c r="I772" s="53"/>
    </row>
    <row r="773" spans="1:9" x14ac:dyDescent="0.2">
      <c r="A773" s="54"/>
      <c r="B773" s="54"/>
      <c r="C773" s="48"/>
      <c r="E773" s="53"/>
      <c r="F773" s="53"/>
      <c r="G773" s="53"/>
      <c r="H773" s="53"/>
      <c r="I773" s="53"/>
    </row>
    <row r="774" spans="1:9" x14ac:dyDescent="0.2">
      <c r="A774" s="54"/>
      <c r="B774" s="54"/>
      <c r="C774" s="48"/>
      <c r="E774" s="53"/>
      <c r="F774" s="53"/>
      <c r="G774" s="53"/>
      <c r="H774" s="53"/>
      <c r="I774" s="53"/>
    </row>
    <row r="775" spans="1:9" x14ac:dyDescent="0.2">
      <c r="A775" s="54"/>
      <c r="B775" s="54"/>
      <c r="C775" s="48"/>
      <c r="E775" s="53"/>
      <c r="F775" s="53"/>
      <c r="G775" s="53"/>
      <c r="H775" s="53"/>
      <c r="I775" s="53"/>
    </row>
    <row r="776" spans="1:9" x14ac:dyDescent="0.2">
      <c r="A776" s="54"/>
      <c r="B776" s="54"/>
      <c r="C776" s="48"/>
      <c r="E776" s="53"/>
      <c r="F776" s="53"/>
      <c r="G776" s="53"/>
      <c r="H776" s="53"/>
      <c r="I776" s="53"/>
    </row>
    <row r="777" spans="1:9" x14ac:dyDescent="0.2">
      <c r="A777" s="54"/>
      <c r="B777" s="54"/>
      <c r="C777" s="48"/>
      <c r="E777" s="53"/>
      <c r="F777" s="53"/>
      <c r="G777" s="53"/>
      <c r="H777" s="53"/>
      <c r="I777" s="53"/>
    </row>
    <row r="778" spans="1:9" x14ac:dyDescent="0.2">
      <c r="A778" s="54"/>
      <c r="B778" s="54"/>
      <c r="C778" s="48"/>
      <c r="E778" s="53"/>
      <c r="F778" s="53"/>
      <c r="G778" s="53"/>
      <c r="H778" s="53"/>
      <c r="I778" s="53"/>
    </row>
    <row r="779" spans="1:9" x14ac:dyDescent="0.2">
      <c r="A779" s="54"/>
      <c r="B779" s="54"/>
      <c r="C779" s="48"/>
      <c r="E779" s="53"/>
      <c r="F779" s="53"/>
      <c r="G779" s="53"/>
      <c r="H779" s="53"/>
      <c r="I779" s="53"/>
    </row>
    <row r="780" spans="1:9" x14ac:dyDescent="0.2">
      <c r="A780" s="54"/>
      <c r="B780" s="54"/>
      <c r="C780" s="48"/>
      <c r="E780" s="53"/>
      <c r="F780" s="53"/>
      <c r="G780" s="53"/>
      <c r="H780" s="53"/>
      <c r="I780" s="53"/>
    </row>
    <row r="781" spans="1:9" x14ac:dyDescent="0.2">
      <c r="A781" s="54"/>
      <c r="B781" s="54"/>
      <c r="C781" s="48"/>
      <c r="E781" s="53"/>
      <c r="F781" s="53"/>
      <c r="G781" s="53"/>
      <c r="H781" s="53"/>
      <c r="I781" s="53"/>
    </row>
    <row r="782" spans="1:9" x14ac:dyDescent="0.2">
      <c r="A782" s="54"/>
      <c r="B782" s="54"/>
      <c r="C782" s="48"/>
      <c r="E782" s="53"/>
      <c r="F782" s="53"/>
      <c r="G782" s="53"/>
      <c r="H782" s="53"/>
      <c r="I782" s="53"/>
    </row>
    <row r="783" spans="1:9" x14ac:dyDescent="0.2">
      <c r="A783" s="54"/>
      <c r="B783" s="54"/>
      <c r="C783" s="48"/>
      <c r="E783" s="53"/>
      <c r="F783" s="53"/>
      <c r="G783" s="53"/>
      <c r="H783" s="53"/>
      <c r="I783" s="53"/>
    </row>
    <row r="784" spans="1:9" x14ac:dyDescent="0.2">
      <c r="A784" s="54"/>
      <c r="B784" s="54"/>
      <c r="C784" s="48"/>
      <c r="E784" s="53"/>
      <c r="F784" s="53"/>
      <c r="G784" s="53"/>
      <c r="H784" s="53"/>
      <c r="I784" s="53"/>
    </row>
    <row r="785" spans="1:9" x14ac:dyDescent="0.2">
      <c r="A785" s="54"/>
      <c r="B785" s="54"/>
      <c r="C785" s="48"/>
      <c r="E785" s="53"/>
      <c r="F785" s="53"/>
      <c r="G785" s="53"/>
      <c r="H785" s="53"/>
      <c r="I785" s="53"/>
    </row>
    <row r="786" spans="1:9" x14ac:dyDescent="0.2">
      <c r="A786" s="54"/>
      <c r="B786" s="54"/>
      <c r="C786" s="48"/>
      <c r="E786" s="53"/>
      <c r="F786" s="53"/>
      <c r="G786" s="53"/>
      <c r="H786" s="53"/>
      <c r="I786" s="53"/>
    </row>
    <row r="787" spans="1:9" x14ac:dyDescent="0.2">
      <c r="A787" s="54"/>
      <c r="B787" s="54"/>
      <c r="C787" s="48"/>
      <c r="E787" s="53"/>
      <c r="F787" s="53"/>
      <c r="G787" s="53"/>
      <c r="H787" s="53"/>
      <c r="I787" s="53"/>
    </row>
    <row r="788" spans="1:9" x14ac:dyDescent="0.2">
      <c r="A788" s="54"/>
      <c r="B788" s="54"/>
      <c r="C788" s="48"/>
      <c r="E788" s="53"/>
      <c r="F788" s="53"/>
      <c r="G788" s="53"/>
      <c r="H788" s="53"/>
      <c r="I788" s="53"/>
    </row>
    <row r="789" spans="1:9" x14ac:dyDescent="0.2">
      <c r="A789" s="54"/>
      <c r="B789" s="54"/>
      <c r="C789" s="48"/>
      <c r="E789" s="53"/>
      <c r="F789" s="53"/>
      <c r="G789" s="53"/>
      <c r="H789" s="53"/>
      <c r="I789" s="53"/>
    </row>
    <row r="790" spans="1:9" x14ac:dyDescent="0.2">
      <c r="A790" s="54"/>
      <c r="B790" s="54"/>
      <c r="C790" s="48"/>
      <c r="E790" s="53"/>
      <c r="F790" s="53"/>
      <c r="G790" s="53"/>
      <c r="H790" s="53"/>
      <c r="I790" s="53"/>
    </row>
    <row r="791" spans="1:9" x14ac:dyDescent="0.2">
      <c r="A791" s="54"/>
      <c r="B791" s="54"/>
      <c r="C791" s="48"/>
      <c r="E791" s="53"/>
      <c r="F791" s="53"/>
      <c r="G791" s="53"/>
      <c r="H791" s="53"/>
      <c r="I791" s="53"/>
    </row>
    <row r="792" spans="1:9" x14ac:dyDescent="0.2">
      <c r="A792" s="54"/>
      <c r="B792" s="54"/>
      <c r="C792" s="48"/>
      <c r="E792" s="53"/>
      <c r="F792" s="53"/>
      <c r="G792" s="53"/>
      <c r="H792" s="53"/>
      <c r="I792" s="53"/>
    </row>
    <row r="793" spans="1:9" x14ac:dyDescent="0.2">
      <c r="A793" s="54"/>
      <c r="B793" s="54"/>
      <c r="C793" s="48"/>
      <c r="E793" s="53"/>
      <c r="F793" s="53"/>
      <c r="G793" s="53"/>
      <c r="H793" s="53"/>
      <c r="I793" s="53"/>
    </row>
    <row r="794" spans="1:9" x14ac:dyDescent="0.2">
      <c r="A794" s="54"/>
      <c r="B794" s="54"/>
      <c r="C794" s="48"/>
      <c r="E794" s="53"/>
      <c r="F794" s="53"/>
      <c r="G794" s="53"/>
      <c r="H794" s="53"/>
      <c r="I794" s="53"/>
    </row>
    <row r="795" spans="1:9" x14ac:dyDescent="0.2">
      <c r="A795" s="54"/>
      <c r="B795" s="54"/>
      <c r="C795" s="48"/>
      <c r="E795" s="53"/>
      <c r="F795" s="53"/>
      <c r="G795" s="53"/>
      <c r="H795" s="53"/>
      <c r="I795" s="53"/>
    </row>
    <row r="796" spans="1:9" x14ac:dyDescent="0.2">
      <c r="A796" s="54"/>
      <c r="B796" s="54"/>
      <c r="C796" s="48"/>
      <c r="E796" s="53"/>
      <c r="F796" s="53"/>
      <c r="G796" s="53"/>
      <c r="H796" s="53"/>
      <c r="I796" s="53"/>
    </row>
    <row r="797" spans="1:9" x14ac:dyDescent="0.2">
      <c r="A797" s="54"/>
      <c r="B797" s="54"/>
      <c r="C797" s="48"/>
      <c r="E797" s="53"/>
      <c r="F797" s="53"/>
      <c r="G797" s="53"/>
      <c r="H797" s="53"/>
      <c r="I797" s="53"/>
    </row>
    <row r="798" spans="1:9" x14ac:dyDescent="0.2">
      <c r="A798" s="54"/>
      <c r="B798" s="54"/>
      <c r="C798" s="48"/>
      <c r="E798" s="53"/>
      <c r="F798" s="53"/>
      <c r="G798" s="53"/>
      <c r="H798" s="53"/>
      <c r="I798" s="53"/>
    </row>
    <row r="799" spans="1:9" x14ac:dyDescent="0.2">
      <c r="A799" s="54"/>
      <c r="B799" s="54"/>
      <c r="C799" s="48"/>
      <c r="E799" s="53"/>
      <c r="F799" s="53"/>
      <c r="G799" s="53"/>
      <c r="H799" s="53"/>
      <c r="I799" s="53"/>
    </row>
    <row r="800" spans="1:9" x14ac:dyDescent="0.2">
      <c r="A800" s="54"/>
      <c r="B800" s="54"/>
      <c r="C800" s="48"/>
      <c r="E800" s="53"/>
      <c r="F800" s="53"/>
      <c r="G800" s="53"/>
      <c r="H800" s="53"/>
      <c r="I800" s="53"/>
    </row>
    <row r="801" spans="1:9" x14ac:dyDescent="0.2">
      <c r="A801" s="54"/>
      <c r="B801" s="54"/>
      <c r="C801" s="48"/>
      <c r="E801" s="53"/>
      <c r="F801" s="53"/>
      <c r="G801" s="53"/>
      <c r="H801" s="53"/>
      <c r="I801" s="53"/>
    </row>
    <row r="802" spans="1:9" x14ac:dyDescent="0.2">
      <c r="A802" s="54"/>
      <c r="B802" s="54"/>
      <c r="C802" s="48"/>
      <c r="E802" s="53"/>
      <c r="F802" s="53"/>
      <c r="G802" s="53"/>
      <c r="H802" s="53"/>
      <c r="I802" s="53"/>
    </row>
    <row r="803" spans="1:9" x14ac:dyDescent="0.2">
      <c r="A803" s="54"/>
      <c r="B803" s="54"/>
      <c r="C803" s="48"/>
      <c r="E803" s="53"/>
      <c r="F803" s="53"/>
      <c r="G803" s="53"/>
      <c r="H803" s="53"/>
      <c r="I803" s="53"/>
    </row>
    <row r="804" spans="1:9" x14ac:dyDescent="0.2">
      <c r="A804" s="54"/>
      <c r="B804" s="54"/>
      <c r="C804" s="48"/>
      <c r="E804" s="53"/>
      <c r="F804" s="53"/>
      <c r="G804" s="53"/>
      <c r="H804" s="53"/>
      <c r="I804" s="53"/>
    </row>
    <row r="805" spans="1:9" x14ac:dyDescent="0.2">
      <c r="A805" s="54"/>
      <c r="B805" s="54"/>
      <c r="C805" s="48"/>
      <c r="E805" s="53"/>
      <c r="F805" s="53"/>
      <c r="G805" s="53"/>
      <c r="H805" s="53"/>
      <c r="I805" s="53"/>
    </row>
    <row r="806" spans="1:9" x14ac:dyDescent="0.2">
      <c r="A806" s="54"/>
      <c r="B806" s="54"/>
      <c r="C806" s="48"/>
      <c r="E806" s="53"/>
      <c r="F806" s="53"/>
      <c r="G806" s="53"/>
      <c r="H806" s="53"/>
      <c r="I806" s="53"/>
    </row>
    <row r="807" spans="1:9" x14ac:dyDescent="0.2">
      <c r="A807" s="54"/>
      <c r="B807" s="54"/>
      <c r="C807" s="48"/>
      <c r="E807" s="53"/>
      <c r="F807" s="53"/>
      <c r="G807" s="53"/>
      <c r="H807" s="53"/>
      <c r="I807" s="53"/>
    </row>
    <row r="808" spans="1:9" x14ac:dyDescent="0.2">
      <c r="A808" s="54"/>
      <c r="B808" s="54"/>
      <c r="C808" s="48"/>
      <c r="E808" s="53"/>
      <c r="F808" s="53"/>
      <c r="G808" s="53"/>
      <c r="H808" s="53"/>
      <c r="I808" s="53"/>
    </row>
    <row r="809" spans="1:9" x14ac:dyDescent="0.2">
      <c r="A809" s="54"/>
      <c r="B809" s="54"/>
      <c r="C809" s="48"/>
      <c r="E809" s="53"/>
      <c r="F809" s="53"/>
      <c r="G809" s="53"/>
      <c r="H809" s="53"/>
      <c r="I809" s="53"/>
    </row>
    <row r="810" spans="1:9" x14ac:dyDescent="0.2">
      <c r="A810" s="54"/>
      <c r="B810" s="54"/>
      <c r="C810" s="48"/>
      <c r="E810" s="53"/>
      <c r="F810" s="53"/>
      <c r="G810" s="53"/>
      <c r="H810" s="53"/>
      <c r="I810" s="53"/>
    </row>
    <row r="811" spans="1:9" x14ac:dyDescent="0.2">
      <c r="A811" s="54"/>
      <c r="B811" s="54"/>
      <c r="C811" s="48"/>
      <c r="E811" s="53"/>
      <c r="F811" s="53"/>
      <c r="G811" s="53"/>
      <c r="H811" s="53"/>
      <c r="I811" s="53"/>
    </row>
    <row r="812" spans="1:9" x14ac:dyDescent="0.2">
      <c r="A812" s="54"/>
      <c r="B812" s="54"/>
      <c r="C812" s="48"/>
      <c r="E812" s="53"/>
      <c r="F812" s="53"/>
      <c r="G812" s="53"/>
      <c r="H812" s="53"/>
      <c r="I812" s="53"/>
    </row>
    <row r="813" spans="1:9" x14ac:dyDescent="0.2">
      <c r="A813" s="54"/>
      <c r="B813" s="54"/>
      <c r="C813" s="48"/>
      <c r="E813" s="53"/>
      <c r="F813" s="53"/>
      <c r="G813" s="53"/>
      <c r="H813" s="53"/>
      <c r="I813" s="53"/>
    </row>
    <row r="814" spans="1:9" x14ac:dyDescent="0.2">
      <c r="A814" s="54"/>
      <c r="B814" s="54"/>
      <c r="C814" s="48"/>
      <c r="E814" s="53"/>
      <c r="F814" s="53"/>
      <c r="G814" s="53"/>
      <c r="H814" s="53"/>
      <c r="I814" s="53"/>
    </row>
    <row r="815" spans="1:9" x14ac:dyDescent="0.2">
      <c r="A815" s="54"/>
      <c r="B815" s="54"/>
      <c r="C815" s="48"/>
      <c r="E815" s="53"/>
      <c r="F815" s="53"/>
      <c r="G815" s="53"/>
      <c r="H815" s="53"/>
      <c r="I815" s="53"/>
    </row>
    <row r="816" spans="1:9" x14ac:dyDescent="0.2">
      <c r="A816" s="54"/>
      <c r="B816" s="54"/>
      <c r="C816" s="48"/>
      <c r="E816" s="53"/>
      <c r="F816" s="53"/>
      <c r="G816" s="53"/>
      <c r="H816" s="53"/>
      <c r="I816" s="53"/>
    </row>
    <row r="817" spans="1:9" x14ac:dyDescent="0.2">
      <c r="A817" s="54"/>
      <c r="B817" s="54"/>
      <c r="C817" s="48"/>
      <c r="E817" s="53"/>
      <c r="F817" s="53"/>
      <c r="G817" s="53"/>
      <c r="H817" s="53"/>
      <c r="I817" s="53"/>
    </row>
    <row r="818" spans="1:9" x14ac:dyDescent="0.2">
      <c r="A818" s="54"/>
      <c r="B818" s="54"/>
      <c r="C818" s="48"/>
      <c r="E818" s="53"/>
      <c r="F818" s="53"/>
      <c r="G818" s="53"/>
      <c r="H818" s="53"/>
      <c r="I818" s="53"/>
    </row>
    <row r="819" spans="1:9" x14ac:dyDescent="0.2">
      <c r="A819" s="54"/>
      <c r="B819" s="54"/>
      <c r="C819" s="48"/>
      <c r="E819" s="53"/>
      <c r="F819" s="53"/>
      <c r="G819" s="53"/>
      <c r="H819" s="53"/>
      <c r="I819" s="53"/>
    </row>
    <row r="820" spans="1:9" x14ac:dyDescent="0.2">
      <c r="A820" s="54"/>
      <c r="B820" s="54"/>
      <c r="C820" s="48"/>
      <c r="E820" s="53"/>
      <c r="F820" s="53"/>
      <c r="G820" s="53"/>
      <c r="H820" s="53"/>
      <c r="I820" s="53"/>
    </row>
    <row r="821" spans="1:9" x14ac:dyDescent="0.2">
      <c r="A821" s="54"/>
      <c r="B821" s="54"/>
      <c r="C821" s="48"/>
      <c r="E821" s="53"/>
      <c r="F821" s="53"/>
      <c r="G821" s="53"/>
      <c r="H821" s="53"/>
      <c r="I821" s="53"/>
    </row>
    <row r="822" spans="1:9" x14ac:dyDescent="0.2">
      <c r="A822" s="54"/>
      <c r="B822" s="54"/>
      <c r="C822" s="48"/>
      <c r="E822" s="53"/>
      <c r="F822" s="53"/>
      <c r="G822" s="53"/>
      <c r="H822" s="53"/>
      <c r="I822" s="53"/>
    </row>
    <row r="823" spans="1:9" x14ac:dyDescent="0.2">
      <c r="A823" s="54"/>
      <c r="B823" s="54"/>
      <c r="C823" s="48"/>
      <c r="E823" s="53"/>
      <c r="F823" s="53"/>
      <c r="G823" s="53"/>
      <c r="H823" s="53"/>
      <c r="I823" s="53"/>
    </row>
    <row r="824" spans="1:9" x14ac:dyDescent="0.2">
      <c r="A824" s="54"/>
      <c r="B824" s="54"/>
      <c r="C824" s="48"/>
      <c r="E824" s="53"/>
      <c r="F824" s="53"/>
      <c r="G824" s="53"/>
      <c r="H824" s="53"/>
      <c r="I824" s="53"/>
    </row>
    <row r="825" spans="1:9" x14ac:dyDescent="0.2">
      <c r="A825" s="54"/>
      <c r="B825" s="54"/>
      <c r="C825" s="48"/>
      <c r="E825" s="53"/>
      <c r="F825" s="53"/>
      <c r="G825" s="53"/>
      <c r="H825" s="53"/>
      <c r="I825" s="53"/>
    </row>
    <row r="826" spans="1:9" x14ac:dyDescent="0.2">
      <c r="A826" s="54"/>
      <c r="B826" s="54"/>
      <c r="C826" s="48"/>
      <c r="E826" s="53"/>
      <c r="F826" s="53"/>
      <c r="G826" s="53"/>
      <c r="H826" s="53"/>
      <c r="I826" s="53"/>
    </row>
    <row r="827" spans="1:9" x14ac:dyDescent="0.2">
      <c r="A827" s="54"/>
      <c r="B827" s="54"/>
      <c r="C827" s="48"/>
      <c r="E827" s="53"/>
      <c r="F827" s="53"/>
      <c r="G827" s="53"/>
      <c r="H827" s="53"/>
      <c r="I827" s="53"/>
    </row>
    <row r="828" spans="1:9" x14ac:dyDescent="0.2">
      <c r="A828" s="54"/>
      <c r="B828" s="54"/>
      <c r="C828" s="48"/>
      <c r="E828" s="53"/>
      <c r="F828" s="53"/>
      <c r="G828" s="53"/>
      <c r="H828" s="53"/>
      <c r="I828" s="53"/>
    </row>
    <row r="829" spans="1:9" x14ac:dyDescent="0.2">
      <c r="A829" s="54"/>
      <c r="B829" s="54"/>
      <c r="C829" s="48"/>
      <c r="E829" s="53"/>
      <c r="F829" s="53"/>
      <c r="G829" s="53"/>
      <c r="H829" s="53"/>
      <c r="I829" s="53"/>
    </row>
    <row r="830" spans="1:9" x14ac:dyDescent="0.2">
      <c r="A830" s="54"/>
      <c r="B830" s="54"/>
      <c r="C830" s="48"/>
      <c r="E830" s="53"/>
      <c r="F830" s="53"/>
      <c r="G830" s="53"/>
      <c r="H830" s="53"/>
      <c r="I830" s="53"/>
    </row>
    <row r="831" spans="1:9" x14ac:dyDescent="0.2">
      <c r="A831" s="54"/>
      <c r="B831" s="54"/>
      <c r="C831" s="48"/>
      <c r="E831" s="53"/>
      <c r="F831" s="53"/>
      <c r="G831" s="53"/>
      <c r="H831" s="53"/>
      <c r="I831" s="53"/>
    </row>
    <row r="832" spans="1:9" x14ac:dyDescent="0.2">
      <c r="A832" s="54"/>
      <c r="B832" s="54"/>
      <c r="C832" s="48"/>
      <c r="E832" s="53"/>
      <c r="F832" s="53"/>
      <c r="G832" s="53"/>
      <c r="H832" s="53"/>
      <c r="I832" s="53"/>
    </row>
    <row r="833" spans="1:9" x14ac:dyDescent="0.2">
      <c r="A833" s="54"/>
      <c r="B833" s="54"/>
      <c r="C833" s="48"/>
      <c r="E833" s="53"/>
      <c r="F833" s="53"/>
      <c r="G833" s="53"/>
      <c r="H833" s="53"/>
      <c r="I833" s="53"/>
    </row>
    <row r="834" spans="1:9" x14ac:dyDescent="0.2">
      <c r="A834" s="54"/>
      <c r="B834" s="54"/>
      <c r="C834" s="48"/>
      <c r="E834" s="53"/>
      <c r="F834" s="53"/>
      <c r="G834" s="53"/>
      <c r="H834" s="53"/>
      <c r="I834" s="53"/>
    </row>
    <row r="835" spans="1:9" x14ac:dyDescent="0.2">
      <c r="A835" s="54"/>
      <c r="B835" s="54"/>
      <c r="C835" s="48"/>
      <c r="E835" s="53"/>
      <c r="F835" s="53"/>
      <c r="G835" s="53"/>
      <c r="H835" s="53"/>
      <c r="I835" s="53"/>
    </row>
    <row r="836" spans="1:9" x14ac:dyDescent="0.2">
      <c r="A836" s="54"/>
      <c r="B836" s="54"/>
      <c r="C836" s="48"/>
      <c r="E836" s="53"/>
      <c r="F836" s="53"/>
      <c r="G836" s="53"/>
      <c r="H836" s="53"/>
      <c r="I836" s="53"/>
    </row>
    <row r="837" spans="1:9" x14ac:dyDescent="0.2">
      <c r="A837" s="54"/>
      <c r="B837" s="54"/>
      <c r="C837" s="48"/>
      <c r="E837" s="53"/>
      <c r="F837" s="53"/>
      <c r="G837" s="53"/>
      <c r="H837" s="53"/>
      <c r="I837" s="53"/>
    </row>
    <row r="838" spans="1:9" x14ac:dyDescent="0.2">
      <c r="A838" s="54"/>
      <c r="B838" s="54"/>
      <c r="C838" s="48"/>
      <c r="E838" s="53"/>
      <c r="F838" s="53"/>
      <c r="G838" s="53"/>
      <c r="H838" s="53"/>
      <c r="I838" s="53"/>
    </row>
    <row r="839" spans="1:9" x14ac:dyDescent="0.2">
      <c r="A839" s="54"/>
      <c r="B839" s="54"/>
      <c r="C839" s="48"/>
      <c r="E839" s="53"/>
      <c r="F839" s="53"/>
      <c r="G839" s="53"/>
      <c r="H839" s="53"/>
      <c r="I839" s="53"/>
    </row>
    <row r="840" spans="1:9" x14ac:dyDescent="0.2">
      <c r="A840" s="54"/>
      <c r="B840" s="54"/>
      <c r="C840" s="48"/>
      <c r="E840" s="53"/>
      <c r="F840" s="53"/>
      <c r="G840" s="53"/>
      <c r="H840" s="53"/>
      <c r="I840" s="53"/>
    </row>
    <row r="841" spans="1:9" x14ac:dyDescent="0.2">
      <c r="A841" s="54"/>
      <c r="B841" s="54"/>
      <c r="C841" s="48"/>
      <c r="E841" s="53"/>
      <c r="F841" s="53"/>
      <c r="G841" s="53"/>
      <c r="H841" s="53"/>
      <c r="I841" s="53"/>
    </row>
    <row r="842" spans="1:9" x14ac:dyDescent="0.2">
      <c r="A842" s="54"/>
      <c r="B842" s="54"/>
      <c r="C842" s="48"/>
      <c r="E842" s="53"/>
      <c r="F842" s="53"/>
      <c r="G842" s="53"/>
      <c r="H842" s="53"/>
      <c r="I842" s="53"/>
    </row>
    <row r="843" spans="1:9" x14ac:dyDescent="0.2">
      <c r="A843" s="54"/>
      <c r="B843" s="54"/>
      <c r="C843" s="48"/>
      <c r="E843" s="53"/>
      <c r="F843" s="53"/>
      <c r="G843" s="53"/>
      <c r="H843" s="53"/>
      <c r="I843" s="53"/>
    </row>
    <row r="844" spans="1:9" x14ac:dyDescent="0.2">
      <c r="A844" s="54"/>
      <c r="B844" s="54"/>
      <c r="C844" s="48"/>
      <c r="E844" s="53"/>
      <c r="F844" s="53"/>
      <c r="G844" s="53"/>
      <c r="H844" s="53"/>
      <c r="I844" s="53"/>
    </row>
    <row r="845" spans="1:9" x14ac:dyDescent="0.2">
      <c r="A845" s="54"/>
      <c r="B845" s="54"/>
      <c r="C845" s="48"/>
      <c r="E845" s="53"/>
      <c r="F845" s="53"/>
      <c r="G845" s="53"/>
      <c r="H845" s="53"/>
      <c r="I845" s="53"/>
    </row>
    <row r="846" spans="1:9" x14ac:dyDescent="0.2">
      <c r="A846" s="54"/>
      <c r="B846" s="54"/>
      <c r="C846" s="48"/>
      <c r="E846" s="53"/>
      <c r="F846" s="53"/>
      <c r="G846" s="53"/>
      <c r="H846" s="53"/>
      <c r="I846" s="53"/>
    </row>
    <row r="847" spans="1:9" x14ac:dyDescent="0.2">
      <c r="A847" s="54"/>
      <c r="B847" s="54"/>
      <c r="C847" s="48"/>
      <c r="E847" s="53"/>
      <c r="F847" s="53"/>
      <c r="G847" s="53"/>
      <c r="H847" s="53"/>
      <c r="I847" s="53"/>
    </row>
    <row r="848" spans="1:9" x14ac:dyDescent="0.2">
      <c r="A848" s="54"/>
      <c r="B848" s="54"/>
      <c r="C848" s="48"/>
      <c r="E848" s="53"/>
      <c r="F848" s="53"/>
      <c r="G848" s="53"/>
      <c r="H848" s="53"/>
      <c r="I848" s="53"/>
    </row>
    <row r="849" spans="1:9" x14ac:dyDescent="0.2">
      <c r="A849" s="54"/>
      <c r="B849" s="54"/>
      <c r="C849" s="48"/>
      <c r="E849" s="53"/>
      <c r="F849" s="53"/>
      <c r="G849" s="53"/>
      <c r="H849" s="53"/>
      <c r="I849" s="53"/>
    </row>
    <row r="850" spans="1:9" x14ac:dyDescent="0.2">
      <c r="A850" s="54"/>
      <c r="B850" s="54"/>
      <c r="C850" s="48"/>
      <c r="E850" s="53"/>
      <c r="F850" s="53"/>
      <c r="G850" s="53"/>
      <c r="H850" s="53"/>
      <c r="I850" s="53"/>
    </row>
    <row r="851" spans="1:9" x14ac:dyDescent="0.2">
      <c r="A851" s="54"/>
      <c r="B851" s="54"/>
      <c r="C851" s="48"/>
      <c r="E851" s="53"/>
      <c r="F851" s="53"/>
      <c r="G851" s="53"/>
      <c r="H851" s="53"/>
      <c r="I851" s="53"/>
    </row>
    <row r="852" spans="1:9" x14ac:dyDescent="0.2">
      <c r="A852" s="54"/>
      <c r="B852" s="54"/>
      <c r="C852" s="48"/>
      <c r="E852" s="53"/>
      <c r="F852" s="53"/>
      <c r="G852" s="53"/>
      <c r="H852" s="53"/>
      <c r="I852" s="53"/>
    </row>
    <row r="853" spans="1:9" x14ac:dyDescent="0.2">
      <c r="A853" s="54"/>
      <c r="B853" s="54"/>
      <c r="C853" s="48"/>
      <c r="E853" s="53"/>
      <c r="F853" s="53"/>
      <c r="G853" s="53"/>
      <c r="H853" s="53"/>
      <c r="I853" s="53"/>
    </row>
    <row r="854" spans="1:9" x14ac:dyDescent="0.2">
      <c r="A854" s="54"/>
      <c r="B854" s="54"/>
      <c r="C854" s="48"/>
      <c r="E854" s="53"/>
      <c r="F854" s="53"/>
      <c r="G854" s="53"/>
      <c r="H854" s="53"/>
      <c r="I854" s="53"/>
    </row>
    <row r="855" spans="1:9" x14ac:dyDescent="0.2">
      <c r="A855" s="54"/>
      <c r="B855" s="54"/>
      <c r="C855" s="48"/>
      <c r="E855" s="53"/>
      <c r="F855" s="53"/>
      <c r="G855" s="53"/>
      <c r="H855" s="53"/>
      <c r="I855" s="53"/>
    </row>
    <row r="856" spans="1:9" x14ac:dyDescent="0.2">
      <c r="A856" s="54"/>
      <c r="B856" s="54"/>
      <c r="C856" s="48"/>
      <c r="E856" s="53"/>
      <c r="F856" s="53"/>
      <c r="G856" s="53"/>
      <c r="H856" s="53"/>
      <c r="I856" s="53"/>
    </row>
    <row r="857" spans="1:9" x14ac:dyDescent="0.2">
      <c r="A857" s="54"/>
      <c r="B857" s="54"/>
      <c r="C857" s="48"/>
      <c r="E857" s="53"/>
      <c r="F857" s="53"/>
      <c r="G857" s="53"/>
      <c r="H857" s="53"/>
      <c r="I857" s="53"/>
    </row>
    <row r="858" spans="1:9" x14ac:dyDescent="0.2">
      <c r="A858" s="54"/>
      <c r="B858" s="54"/>
      <c r="C858" s="48"/>
      <c r="E858" s="53"/>
      <c r="F858" s="53"/>
      <c r="G858" s="53"/>
      <c r="H858" s="53"/>
      <c r="I858" s="53"/>
    </row>
    <row r="859" spans="1:9" x14ac:dyDescent="0.2">
      <c r="A859" s="54"/>
      <c r="B859" s="54"/>
      <c r="C859" s="48"/>
      <c r="E859" s="53"/>
      <c r="F859" s="53"/>
      <c r="G859" s="53"/>
      <c r="H859" s="53"/>
      <c r="I859" s="53"/>
    </row>
    <row r="860" spans="1:9" x14ac:dyDescent="0.2">
      <c r="A860" s="54"/>
      <c r="B860" s="54"/>
      <c r="C860" s="48"/>
      <c r="E860" s="53"/>
      <c r="F860" s="53"/>
      <c r="G860" s="53"/>
      <c r="H860" s="53"/>
      <c r="I860" s="53"/>
    </row>
    <row r="861" spans="1:9" x14ac:dyDescent="0.2">
      <c r="A861" s="54"/>
      <c r="B861" s="54"/>
      <c r="C861" s="48"/>
      <c r="E861" s="53"/>
      <c r="F861" s="53"/>
      <c r="G861" s="53"/>
      <c r="H861" s="53"/>
      <c r="I861" s="53"/>
    </row>
    <row r="862" spans="1:9" x14ac:dyDescent="0.2">
      <c r="A862" s="54"/>
      <c r="B862" s="54"/>
      <c r="C862" s="48"/>
      <c r="E862" s="53"/>
      <c r="F862" s="53"/>
      <c r="G862" s="53"/>
      <c r="H862" s="53"/>
      <c r="I862" s="53"/>
    </row>
    <row r="863" spans="1:9" x14ac:dyDescent="0.2">
      <c r="A863" s="54"/>
      <c r="B863" s="54"/>
      <c r="C863" s="48"/>
      <c r="E863" s="53"/>
      <c r="F863" s="53"/>
      <c r="G863" s="53"/>
      <c r="H863" s="53"/>
      <c r="I863" s="53"/>
    </row>
    <row r="864" spans="1:9" x14ac:dyDescent="0.2">
      <c r="A864" s="54"/>
      <c r="B864" s="54"/>
      <c r="C864" s="48"/>
      <c r="E864" s="53"/>
      <c r="F864" s="53"/>
      <c r="G864" s="53"/>
      <c r="H864" s="53"/>
      <c r="I864" s="53"/>
    </row>
    <row r="865" spans="1:9" x14ac:dyDescent="0.2">
      <c r="A865" s="54"/>
      <c r="B865" s="54"/>
      <c r="C865" s="48"/>
      <c r="E865" s="53"/>
      <c r="F865" s="53"/>
      <c r="G865" s="53"/>
      <c r="H865" s="53"/>
      <c r="I865" s="53"/>
    </row>
    <row r="866" spans="1:9" x14ac:dyDescent="0.2">
      <c r="A866" s="54"/>
      <c r="B866" s="54"/>
      <c r="C866" s="48"/>
      <c r="E866" s="53"/>
      <c r="F866" s="53"/>
      <c r="G866" s="53"/>
      <c r="H866" s="53"/>
      <c r="I866" s="53"/>
    </row>
    <row r="867" spans="1:9" x14ac:dyDescent="0.2">
      <c r="A867" s="54"/>
      <c r="B867" s="54"/>
      <c r="C867" s="48"/>
      <c r="E867" s="53"/>
      <c r="F867" s="53"/>
      <c r="G867" s="53"/>
      <c r="H867" s="53"/>
      <c r="I867" s="53"/>
    </row>
    <row r="868" spans="1:9" x14ac:dyDescent="0.2">
      <c r="A868" s="54"/>
      <c r="B868" s="54"/>
      <c r="C868" s="48"/>
      <c r="E868" s="53"/>
      <c r="F868" s="53"/>
      <c r="G868" s="53"/>
      <c r="H868" s="53"/>
      <c r="I868" s="53"/>
    </row>
    <row r="869" spans="1:9" x14ac:dyDescent="0.2">
      <c r="A869" s="54"/>
      <c r="B869" s="54"/>
      <c r="C869" s="48"/>
      <c r="E869" s="53"/>
      <c r="F869" s="53"/>
      <c r="G869" s="53"/>
      <c r="H869" s="53"/>
      <c r="I869" s="53"/>
    </row>
    <row r="870" spans="1:9" x14ac:dyDescent="0.2">
      <c r="A870" s="54"/>
      <c r="B870" s="54"/>
      <c r="C870" s="48"/>
      <c r="E870" s="53"/>
      <c r="F870" s="53"/>
      <c r="G870" s="53"/>
      <c r="H870" s="53"/>
      <c r="I870" s="53"/>
    </row>
    <row r="871" spans="1:9" x14ac:dyDescent="0.2">
      <c r="A871" s="54"/>
      <c r="B871" s="54"/>
      <c r="C871" s="48"/>
      <c r="E871" s="53"/>
      <c r="F871" s="53"/>
      <c r="G871" s="53"/>
      <c r="H871" s="53"/>
      <c r="I871" s="53"/>
    </row>
    <row r="872" spans="1:9" x14ac:dyDescent="0.2">
      <c r="A872" s="54"/>
      <c r="B872" s="54"/>
      <c r="C872" s="48"/>
      <c r="E872" s="53"/>
      <c r="F872" s="53"/>
      <c r="G872" s="53"/>
      <c r="H872" s="53"/>
      <c r="I872" s="53"/>
    </row>
    <row r="873" spans="1:9" x14ac:dyDescent="0.2">
      <c r="A873" s="54"/>
      <c r="B873" s="54"/>
      <c r="C873" s="48"/>
      <c r="E873" s="53"/>
      <c r="F873" s="53"/>
      <c r="G873" s="53"/>
      <c r="H873" s="53"/>
      <c r="I873" s="53"/>
    </row>
    <row r="874" spans="1:9" x14ac:dyDescent="0.2">
      <c r="A874" s="54"/>
      <c r="B874" s="54"/>
      <c r="C874" s="48"/>
      <c r="E874" s="53"/>
      <c r="F874" s="53"/>
      <c r="G874" s="53"/>
      <c r="H874" s="53"/>
      <c r="I874" s="53"/>
    </row>
    <row r="875" spans="1:9" x14ac:dyDescent="0.2">
      <c r="A875" s="54"/>
      <c r="B875" s="54"/>
      <c r="C875" s="48"/>
      <c r="E875" s="53"/>
      <c r="F875" s="53"/>
      <c r="G875" s="53"/>
      <c r="H875" s="53"/>
      <c r="I875" s="53"/>
    </row>
    <row r="876" spans="1:9" x14ac:dyDescent="0.2">
      <c r="A876" s="54"/>
      <c r="B876" s="54"/>
      <c r="C876" s="48"/>
      <c r="E876" s="53"/>
      <c r="F876" s="53"/>
      <c r="G876" s="53"/>
      <c r="H876" s="53"/>
      <c r="I876" s="53"/>
    </row>
    <row r="877" spans="1:9" x14ac:dyDescent="0.2">
      <c r="A877" s="54"/>
      <c r="B877" s="54"/>
      <c r="C877" s="48"/>
      <c r="E877" s="53"/>
      <c r="F877" s="53"/>
      <c r="G877" s="53"/>
      <c r="H877" s="53"/>
      <c r="I877" s="53"/>
    </row>
    <row r="878" spans="1:9" x14ac:dyDescent="0.2">
      <c r="A878" s="54"/>
      <c r="B878" s="54"/>
      <c r="C878" s="48"/>
      <c r="E878" s="53"/>
      <c r="F878" s="53"/>
      <c r="G878" s="53"/>
      <c r="H878" s="53"/>
      <c r="I878" s="53"/>
    </row>
    <row r="879" spans="1:9" x14ac:dyDescent="0.2">
      <c r="A879" s="54"/>
      <c r="B879" s="54"/>
      <c r="C879" s="48"/>
      <c r="E879" s="53"/>
      <c r="F879" s="53"/>
      <c r="G879" s="53"/>
      <c r="H879" s="53"/>
      <c r="I879" s="53"/>
    </row>
    <row r="880" spans="1:9" x14ac:dyDescent="0.2">
      <c r="A880" s="54"/>
      <c r="B880" s="54"/>
      <c r="C880" s="48"/>
      <c r="E880" s="53"/>
      <c r="F880" s="53"/>
      <c r="G880" s="53"/>
      <c r="H880" s="53"/>
      <c r="I880" s="53"/>
    </row>
    <row r="881" spans="1:9" x14ac:dyDescent="0.2">
      <c r="A881" s="54"/>
      <c r="B881" s="54"/>
      <c r="C881" s="48"/>
      <c r="E881" s="53"/>
      <c r="F881" s="53"/>
      <c r="G881" s="53"/>
      <c r="H881" s="53"/>
      <c r="I881" s="53"/>
    </row>
    <row r="882" spans="1:9" x14ac:dyDescent="0.2">
      <c r="A882" s="54"/>
      <c r="B882" s="54"/>
      <c r="C882" s="48"/>
      <c r="E882" s="53"/>
      <c r="F882" s="53"/>
      <c r="G882" s="53"/>
      <c r="H882" s="53"/>
      <c r="I882" s="53"/>
    </row>
    <row r="883" spans="1:9" x14ac:dyDescent="0.2">
      <c r="A883" s="54"/>
      <c r="B883" s="54"/>
      <c r="C883" s="48"/>
      <c r="E883" s="53"/>
      <c r="F883" s="53"/>
      <c r="G883" s="53"/>
      <c r="H883" s="53"/>
      <c r="I883" s="53"/>
    </row>
    <row r="884" spans="1:9" x14ac:dyDescent="0.2">
      <c r="A884" s="54"/>
      <c r="B884" s="54"/>
      <c r="C884" s="48"/>
      <c r="E884" s="53"/>
      <c r="F884" s="53"/>
      <c r="G884" s="53"/>
      <c r="H884" s="53"/>
      <c r="I884" s="53"/>
    </row>
    <row r="885" spans="1:9" x14ac:dyDescent="0.2">
      <c r="A885" s="54"/>
      <c r="B885" s="54"/>
      <c r="C885" s="48"/>
      <c r="E885" s="53"/>
      <c r="F885" s="53"/>
      <c r="G885" s="53"/>
      <c r="H885" s="53"/>
      <c r="I885" s="53"/>
    </row>
    <row r="886" spans="1:9" x14ac:dyDescent="0.2">
      <c r="A886" s="54"/>
      <c r="B886" s="54"/>
      <c r="C886" s="48"/>
      <c r="E886" s="53"/>
      <c r="F886" s="53"/>
      <c r="G886" s="53"/>
      <c r="H886" s="53"/>
      <c r="I886" s="53"/>
    </row>
    <row r="887" spans="1:9" x14ac:dyDescent="0.2">
      <c r="A887" s="54"/>
      <c r="B887" s="54"/>
      <c r="C887" s="48"/>
      <c r="E887" s="53"/>
      <c r="F887" s="53"/>
      <c r="G887" s="53"/>
      <c r="H887" s="53"/>
      <c r="I887" s="53"/>
    </row>
    <row r="888" spans="1:9" x14ac:dyDescent="0.2">
      <c r="A888" s="54"/>
      <c r="B888" s="54"/>
      <c r="C888" s="48"/>
      <c r="E888" s="53"/>
      <c r="F888" s="53"/>
      <c r="G888" s="53"/>
      <c r="H888" s="53"/>
      <c r="I888" s="53"/>
    </row>
    <row r="889" spans="1:9" x14ac:dyDescent="0.2">
      <c r="A889" s="54"/>
      <c r="B889" s="54"/>
      <c r="C889" s="48"/>
      <c r="E889" s="53"/>
      <c r="F889" s="53"/>
      <c r="G889" s="53"/>
      <c r="H889" s="53"/>
      <c r="I889" s="53"/>
    </row>
    <row r="890" spans="1:9" x14ac:dyDescent="0.2">
      <c r="A890" s="54"/>
      <c r="B890" s="54"/>
      <c r="C890" s="48"/>
      <c r="E890" s="53"/>
      <c r="F890" s="53"/>
      <c r="G890" s="53"/>
      <c r="H890" s="53"/>
      <c r="I890" s="53"/>
    </row>
    <row r="891" spans="1:9" x14ac:dyDescent="0.2">
      <c r="A891" s="54"/>
      <c r="B891" s="54"/>
      <c r="C891" s="48"/>
      <c r="E891" s="53"/>
      <c r="F891" s="53"/>
      <c r="G891" s="53"/>
      <c r="H891" s="53"/>
      <c r="I891" s="53"/>
    </row>
    <row r="892" spans="1:9" x14ac:dyDescent="0.2">
      <c r="A892" s="54"/>
      <c r="B892" s="54"/>
      <c r="C892" s="48"/>
      <c r="E892" s="53"/>
      <c r="F892" s="53"/>
      <c r="G892" s="53"/>
      <c r="H892" s="53"/>
      <c r="I892" s="53"/>
    </row>
    <row r="893" spans="1:9" x14ac:dyDescent="0.2">
      <c r="A893" s="54"/>
      <c r="B893" s="54"/>
      <c r="C893" s="48"/>
      <c r="E893" s="53"/>
      <c r="F893" s="53"/>
      <c r="G893" s="53"/>
      <c r="H893" s="53"/>
      <c r="I893" s="53"/>
    </row>
    <row r="894" spans="1:9" x14ac:dyDescent="0.2">
      <c r="A894" s="54"/>
      <c r="B894" s="54"/>
      <c r="C894" s="48"/>
      <c r="E894" s="53"/>
      <c r="F894" s="53"/>
      <c r="G894" s="53"/>
      <c r="H894" s="53"/>
      <c r="I894" s="53"/>
    </row>
    <row r="895" spans="1:9" x14ac:dyDescent="0.2">
      <c r="A895" s="54"/>
      <c r="B895" s="54"/>
      <c r="C895" s="48"/>
      <c r="E895" s="53"/>
      <c r="F895" s="53"/>
      <c r="G895" s="53"/>
      <c r="H895" s="53"/>
      <c r="I895" s="53"/>
    </row>
    <row r="896" spans="1:9" x14ac:dyDescent="0.2">
      <c r="A896" s="54"/>
      <c r="B896" s="54"/>
      <c r="C896" s="48"/>
      <c r="E896" s="53"/>
      <c r="F896" s="53"/>
      <c r="G896" s="53"/>
      <c r="H896" s="53"/>
      <c r="I896" s="53"/>
    </row>
    <row r="897" spans="1:9" x14ac:dyDescent="0.2">
      <c r="A897" s="54"/>
      <c r="B897" s="54"/>
      <c r="C897" s="48"/>
      <c r="E897" s="53"/>
      <c r="F897" s="53"/>
      <c r="G897" s="53"/>
      <c r="H897" s="53"/>
      <c r="I897" s="53"/>
    </row>
    <row r="898" spans="1:9" x14ac:dyDescent="0.2">
      <c r="A898" s="54"/>
      <c r="B898" s="54"/>
      <c r="C898" s="48"/>
      <c r="E898" s="53"/>
      <c r="F898" s="53"/>
      <c r="G898" s="53"/>
      <c r="H898" s="53"/>
      <c r="I898" s="53"/>
    </row>
    <row r="899" spans="1:9" x14ac:dyDescent="0.2">
      <c r="A899" s="54"/>
      <c r="B899" s="54"/>
      <c r="C899" s="48"/>
      <c r="E899" s="53"/>
      <c r="F899" s="53"/>
      <c r="G899" s="53"/>
      <c r="H899" s="53"/>
      <c r="I899" s="53"/>
    </row>
    <row r="900" spans="1:9" x14ac:dyDescent="0.2">
      <c r="A900" s="54"/>
      <c r="B900" s="54"/>
      <c r="C900" s="48"/>
      <c r="E900" s="53"/>
      <c r="F900" s="53"/>
      <c r="G900" s="53"/>
      <c r="H900" s="53"/>
      <c r="I900" s="53"/>
    </row>
    <row r="901" spans="1:9" x14ac:dyDescent="0.2">
      <c r="A901" s="54"/>
      <c r="B901" s="54"/>
      <c r="C901" s="48"/>
      <c r="E901" s="53"/>
      <c r="F901" s="53"/>
      <c r="G901" s="53"/>
      <c r="H901" s="53"/>
      <c r="I901" s="53"/>
    </row>
    <row r="902" spans="1:9" x14ac:dyDescent="0.2">
      <c r="A902" s="54"/>
      <c r="B902" s="54"/>
      <c r="C902" s="48"/>
      <c r="E902" s="53"/>
      <c r="F902" s="53"/>
      <c r="G902" s="53"/>
      <c r="H902" s="53"/>
      <c r="I902" s="53"/>
    </row>
    <row r="903" spans="1:9" x14ac:dyDescent="0.2">
      <c r="A903" s="54"/>
      <c r="B903" s="54"/>
      <c r="C903" s="48"/>
      <c r="E903" s="53"/>
      <c r="F903" s="53"/>
      <c r="G903" s="53"/>
      <c r="H903" s="53"/>
      <c r="I903" s="53"/>
    </row>
    <row r="904" spans="1:9" x14ac:dyDescent="0.2">
      <c r="A904" s="54"/>
      <c r="B904" s="54"/>
      <c r="C904" s="48"/>
      <c r="E904" s="53"/>
      <c r="F904" s="53"/>
      <c r="G904" s="53"/>
      <c r="H904" s="53"/>
      <c r="I904" s="53"/>
    </row>
    <row r="905" spans="1:9" x14ac:dyDescent="0.2">
      <c r="A905" s="54"/>
      <c r="B905" s="54"/>
      <c r="C905" s="48"/>
      <c r="E905" s="53"/>
      <c r="F905" s="53"/>
      <c r="G905" s="53"/>
      <c r="H905" s="53"/>
      <c r="I905" s="53"/>
    </row>
    <row r="906" spans="1:9" x14ac:dyDescent="0.2">
      <c r="A906" s="54"/>
      <c r="B906" s="54"/>
      <c r="C906" s="48"/>
      <c r="E906" s="53"/>
      <c r="F906" s="53"/>
      <c r="G906" s="53"/>
      <c r="H906" s="53"/>
      <c r="I906" s="53"/>
    </row>
    <row r="907" spans="1:9" x14ac:dyDescent="0.2">
      <c r="A907" s="54"/>
      <c r="B907" s="54"/>
      <c r="C907" s="48"/>
      <c r="E907" s="53"/>
      <c r="F907" s="53"/>
      <c r="G907" s="53"/>
      <c r="H907" s="53"/>
      <c r="I907" s="53"/>
    </row>
    <row r="908" spans="1:9" x14ac:dyDescent="0.2">
      <c r="A908" s="54"/>
      <c r="B908" s="54"/>
      <c r="C908" s="48"/>
      <c r="E908" s="53"/>
      <c r="F908" s="53"/>
      <c r="G908" s="53"/>
      <c r="H908" s="53"/>
      <c r="I908" s="53"/>
    </row>
    <row r="909" spans="1:9" x14ac:dyDescent="0.2">
      <c r="A909" s="54"/>
      <c r="B909" s="54"/>
      <c r="C909" s="48"/>
      <c r="E909" s="53"/>
      <c r="F909" s="53"/>
      <c r="G909" s="53"/>
      <c r="H909" s="53"/>
      <c r="I909" s="53"/>
    </row>
    <row r="910" spans="1:9" x14ac:dyDescent="0.2">
      <c r="A910" s="54"/>
      <c r="B910" s="54"/>
      <c r="C910" s="48"/>
      <c r="E910" s="53"/>
      <c r="F910" s="53"/>
      <c r="G910" s="53"/>
      <c r="H910" s="53"/>
      <c r="I910" s="53"/>
    </row>
    <row r="911" spans="1:9" x14ac:dyDescent="0.2">
      <c r="A911" s="54"/>
      <c r="B911" s="54"/>
      <c r="C911" s="48"/>
      <c r="E911" s="53"/>
      <c r="F911" s="53"/>
      <c r="G911" s="53"/>
      <c r="H911" s="53"/>
      <c r="I911" s="53"/>
    </row>
    <row r="912" spans="1:9" x14ac:dyDescent="0.2">
      <c r="A912" s="54"/>
      <c r="B912" s="54"/>
      <c r="C912" s="48"/>
      <c r="E912" s="53"/>
      <c r="F912" s="53"/>
      <c r="G912" s="53"/>
      <c r="H912" s="53"/>
      <c r="I912" s="53"/>
    </row>
    <row r="913" spans="1:9" x14ac:dyDescent="0.2">
      <c r="A913" s="54"/>
      <c r="B913" s="54"/>
      <c r="C913" s="48"/>
      <c r="E913" s="53"/>
      <c r="F913" s="53"/>
      <c r="G913" s="53"/>
      <c r="H913" s="53"/>
      <c r="I913" s="53"/>
    </row>
    <row r="914" spans="1:9" x14ac:dyDescent="0.2">
      <c r="A914" s="54"/>
      <c r="B914" s="54"/>
      <c r="C914" s="48"/>
      <c r="E914" s="53"/>
      <c r="F914" s="53"/>
      <c r="G914" s="53"/>
      <c r="H914" s="53"/>
      <c r="I914" s="53"/>
    </row>
    <row r="915" spans="1:9" x14ac:dyDescent="0.2">
      <c r="A915" s="54"/>
      <c r="B915" s="54"/>
      <c r="C915" s="48"/>
      <c r="E915" s="53"/>
      <c r="F915" s="53"/>
      <c r="G915" s="53"/>
      <c r="H915" s="53"/>
      <c r="I915" s="53"/>
    </row>
    <row r="916" spans="1:9" x14ac:dyDescent="0.2">
      <c r="A916" s="54"/>
      <c r="B916" s="54"/>
      <c r="C916" s="48"/>
      <c r="E916" s="53"/>
      <c r="F916" s="53"/>
      <c r="G916" s="53"/>
      <c r="H916" s="53"/>
      <c r="I916" s="53"/>
    </row>
    <row r="917" spans="1:9" x14ac:dyDescent="0.2">
      <c r="A917" s="54"/>
      <c r="B917" s="54"/>
      <c r="C917" s="48"/>
      <c r="E917" s="53"/>
      <c r="F917" s="53"/>
      <c r="G917" s="53"/>
      <c r="H917" s="53"/>
      <c r="I917" s="53"/>
    </row>
    <row r="918" spans="1:9" x14ac:dyDescent="0.2">
      <c r="A918" s="54"/>
      <c r="B918" s="54"/>
      <c r="C918" s="48"/>
      <c r="E918" s="53"/>
      <c r="F918" s="53"/>
      <c r="G918" s="53"/>
      <c r="H918" s="53"/>
      <c r="I918" s="53"/>
    </row>
    <row r="919" spans="1:9" x14ac:dyDescent="0.2">
      <c r="A919" s="54"/>
      <c r="B919" s="54"/>
      <c r="C919" s="48"/>
      <c r="E919" s="53"/>
      <c r="F919" s="53"/>
      <c r="G919" s="53"/>
      <c r="H919" s="53"/>
      <c r="I919" s="53"/>
    </row>
    <row r="920" spans="1:9" x14ac:dyDescent="0.2">
      <c r="A920" s="54"/>
      <c r="B920" s="54"/>
      <c r="C920" s="48"/>
      <c r="E920" s="53"/>
      <c r="F920" s="53"/>
      <c r="G920" s="53"/>
      <c r="H920" s="53"/>
      <c r="I920" s="53"/>
    </row>
    <row r="921" spans="1:9" x14ac:dyDescent="0.2">
      <c r="A921" s="54"/>
      <c r="B921" s="54"/>
      <c r="C921" s="48"/>
      <c r="E921" s="53"/>
      <c r="F921" s="53"/>
      <c r="G921" s="53"/>
      <c r="H921" s="53"/>
      <c r="I921" s="53"/>
    </row>
    <row r="922" spans="1:9" x14ac:dyDescent="0.2">
      <c r="A922" s="54"/>
      <c r="B922" s="54"/>
      <c r="C922" s="48"/>
      <c r="E922" s="53"/>
      <c r="F922" s="53"/>
      <c r="G922" s="53"/>
      <c r="H922" s="53"/>
      <c r="I922" s="53"/>
    </row>
    <row r="923" spans="1:9" x14ac:dyDescent="0.2">
      <c r="A923" s="54"/>
      <c r="B923" s="54"/>
      <c r="C923" s="48"/>
      <c r="E923" s="53"/>
      <c r="F923" s="53"/>
      <c r="G923" s="53"/>
      <c r="H923" s="53"/>
      <c r="I923" s="53"/>
    </row>
    <row r="924" spans="1:9" x14ac:dyDescent="0.2">
      <c r="A924" s="54"/>
      <c r="B924" s="54"/>
      <c r="C924" s="48"/>
      <c r="E924" s="53"/>
      <c r="F924" s="53"/>
      <c r="G924" s="53"/>
      <c r="H924" s="53"/>
      <c r="I924" s="53"/>
    </row>
    <row r="925" spans="1:9" x14ac:dyDescent="0.2">
      <c r="A925" s="54"/>
      <c r="B925" s="54"/>
      <c r="C925" s="48"/>
      <c r="E925" s="53"/>
      <c r="F925" s="53"/>
      <c r="G925" s="53"/>
      <c r="H925" s="53"/>
      <c r="I925" s="53"/>
    </row>
    <row r="926" spans="1:9" x14ac:dyDescent="0.2">
      <c r="A926" s="54"/>
      <c r="B926" s="54"/>
      <c r="C926" s="48"/>
      <c r="E926" s="53"/>
      <c r="F926" s="53"/>
      <c r="G926" s="53"/>
      <c r="H926" s="53"/>
      <c r="I926" s="53"/>
    </row>
    <row r="927" spans="1:9" x14ac:dyDescent="0.2">
      <c r="A927" s="54"/>
      <c r="B927" s="54"/>
      <c r="C927" s="48"/>
      <c r="E927" s="53"/>
      <c r="F927" s="53"/>
      <c r="G927" s="53"/>
      <c r="H927" s="53"/>
      <c r="I927" s="53"/>
    </row>
    <row r="928" spans="1:9" x14ac:dyDescent="0.2">
      <c r="A928" s="54"/>
      <c r="B928" s="54"/>
      <c r="C928" s="48"/>
      <c r="E928" s="53"/>
      <c r="F928" s="53"/>
      <c r="G928" s="53"/>
      <c r="H928" s="53"/>
      <c r="I928" s="53"/>
    </row>
    <row r="929" spans="1:9" x14ac:dyDescent="0.2">
      <c r="A929" s="54"/>
      <c r="B929" s="54"/>
      <c r="C929" s="48"/>
      <c r="E929" s="53"/>
      <c r="F929" s="53"/>
      <c r="G929" s="53"/>
      <c r="H929" s="53"/>
      <c r="I929" s="53"/>
    </row>
    <row r="930" spans="1:9" x14ac:dyDescent="0.2">
      <c r="A930" s="54"/>
      <c r="B930" s="54"/>
      <c r="C930" s="48"/>
      <c r="E930" s="53"/>
      <c r="F930" s="53"/>
      <c r="G930" s="53"/>
      <c r="H930" s="53"/>
      <c r="I930" s="53"/>
    </row>
    <row r="931" spans="1:9" x14ac:dyDescent="0.2">
      <c r="A931" s="54"/>
      <c r="B931" s="54"/>
      <c r="C931" s="48"/>
      <c r="E931" s="53"/>
      <c r="F931" s="53"/>
      <c r="G931" s="53"/>
      <c r="H931" s="53"/>
      <c r="I931" s="53"/>
    </row>
    <row r="932" spans="1:9" x14ac:dyDescent="0.2">
      <c r="A932" s="54"/>
      <c r="B932" s="54"/>
      <c r="C932" s="48"/>
      <c r="E932" s="53"/>
      <c r="F932" s="53"/>
      <c r="G932" s="53"/>
      <c r="H932" s="53"/>
      <c r="I932" s="53"/>
    </row>
    <row r="933" spans="1:9" x14ac:dyDescent="0.2">
      <c r="A933" s="54"/>
      <c r="B933" s="54"/>
      <c r="C933" s="48"/>
      <c r="E933" s="53"/>
      <c r="F933" s="53"/>
      <c r="G933" s="53"/>
      <c r="H933" s="53"/>
      <c r="I933" s="53"/>
    </row>
    <row r="934" spans="1:9" x14ac:dyDescent="0.2">
      <c r="A934" s="54"/>
      <c r="B934" s="54"/>
      <c r="C934" s="48"/>
      <c r="E934" s="53"/>
      <c r="F934" s="53"/>
      <c r="G934" s="53"/>
      <c r="H934" s="53"/>
      <c r="I934" s="53"/>
    </row>
    <row r="935" spans="1:9" x14ac:dyDescent="0.2">
      <c r="A935" s="54"/>
      <c r="B935" s="54"/>
      <c r="C935" s="48"/>
      <c r="E935" s="53"/>
      <c r="F935" s="53"/>
      <c r="G935" s="53"/>
      <c r="H935" s="53"/>
      <c r="I935" s="53"/>
    </row>
    <row r="936" spans="1:9" x14ac:dyDescent="0.2">
      <c r="A936" s="54"/>
      <c r="B936" s="54"/>
      <c r="C936" s="48"/>
      <c r="E936" s="53"/>
      <c r="F936" s="53"/>
      <c r="G936" s="53"/>
      <c r="H936" s="53"/>
      <c r="I936" s="53"/>
    </row>
    <row r="937" spans="1:9" x14ac:dyDescent="0.2">
      <c r="A937" s="54"/>
      <c r="B937" s="54"/>
      <c r="C937" s="48"/>
      <c r="E937" s="53"/>
      <c r="F937" s="53"/>
      <c r="G937" s="53"/>
      <c r="H937" s="53"/>
      <c r="I937" s="53"/>
    </row>
    <row r="938" spans="1:9" x14ac:dyDescent="0.2">
      <c r="A938" s="54"/>
      <c r="B938" s="54"/>
      <c r="C938" s="48"/>
      <c r="E938" s="53"/>
      <c r="F938" s="53"/>
      <c r="G938" s="53"/>
      <c r="H938" s="53"/>
      <c r="I938" s="53"/>
    </row>
    <row r="939" spans="1:9" x14ac:dyDescent="0.2">
      <c r="A939" s="54"/>
      <c r="B939" s="54"/>
      <c r="C939" s="48"/>
      <c r="E939" s="53"/>
      <c r="F939" s="53"/>
      <c r="G939" s="53"/>
      <c r="H939" s="53"/>
      <c r="I939" s="53"/>
    </row>
    <row r="940" spans="1:9" x14ac:dyDescent="0.2">
      <c r="A940" s="54"/>
      <c r="B940" s="54"/>
      <c r="C940" s="48"/>
      <c r="E940" s="53"/>
      <c r="F940" s="53"/>
      <c r="G940" s="53"/>
      <c r="H940" s="53"/>
      <c r="I940" s="53"/>
    </row>
    <row r="941" spans="1:9" x14ac:dyDescent="0.2">
      <c r="A941" s="54"/>
      <c r="B941" s="54"/>
      <c r="C941" s="48"/>
      <c r="E941" s="53"/>
      <c r="F941" s="53"/>
      <c r="G941" s="53"/>
      <c r="H941" s="53"/>
      <c r="I941" s="53"/>
    </row>
    <row r="942" spans="1:9" x14ac:dyDescent="0.2">
      <c r="A942" s="54"/>
      <c r="B942" s="54"/>
      <c r="C942" s="48"/>
      <c r="E942" s="53"/>
      <c r="F942" s="53"/>
      <c r="G942" s="53"/>
      <c r="H942" s="53"/>
      <c r="I942" s="53"/>
    </row>
    <row r="943" spans="1:9" x14ac:dyDescent="0.2">
      <c r="A943" s="54"/>
      <c r="B943" s="54"/>
      <c r="C943" s="48"/>
      <c r="E943" s="53"/>
      <c r="F943" s="53"/>
      <c r="G943" s="53"/>
      <c r="H943" s="53"/>
      <c r="I943" s="53"/>
    </row>
    <row r="944" spans="1:9" x14ac:dyDescent="0.2">
      <c r="A944" s="54"/>
      <c r="B944" s="54"/>
      <c r="C944" s="48"/>
      <c r="E944" s="53"/>
      <c r="F944" s="53"/>
      <c r="G944" s="53"/>
      <c r="H944" s="53"/>
      <c r="I944" s="53"/>
    </row>
    <row r="945" spans="1:9" x14ac:dyDescent="0.2">
      <c r="A945" s="54"/>
      <c r="B945" s="54"/>
      <c r="C945" s="48"/>
      <c r="E945" s="53"/>
      <c r="F945" s="53"/>
      <c r="G945" s="53"/>
      <c r="H945" s="53"/>
      <c r="I945" s="53"/>
    </row>
    <row r="946" spans="1:9" x14ac:dyDescent="0.2">
      <c r="A946" s="54"/>
      <c r="B946" s="54"/>
      <c r="C946" s="48"/>
      <c r="E946" s="53"/>
      <c r="F946" s="53"/>
      <c r="G946" s="53"/>
      <c r="H946" s="53"/>
      <c r="I946" s="53"/>
    </row>
    <row r="947" spans="1:9" x14ac:dyDescent="0.2">
      <c r="A947" s="54"/>
      <c r="B947" s="54"/>
      <c r="C947" s="48"/>
      <c r="E947" s="53"/>
      <c r="F947" s="53"/>
      <c r="G947" s="53"/>
      <c r="H947" s="53"/>
      <c r="I947" s="53"/>
    </row>
    <row r="948" spans="1:9" x14ac:dyDescent="0.2">
      <c r="A948" s="54"/>
      <c r="B948" s="54"/>
      <c r="C948" s="48"/>
      <c r="E948" s="53"/>
      <c r="F948" s="53"/>
      <c r="G948" s="53"/>
      <c r="H948" s="53"/>
      <c r="I948" s="53"/>
    </row>
    <row r="949" spans="1:9" x14ac:dyDescent="0.2">
      <c r="A949" s="54"/>
      <c r="B949" s="54"/>
      <c r="C949" s="48"/>
      <c r="E949" s="53"/>
      <c r="F949" s="53"/>
      <c r="G949" s="53"/>
      <c r="H949" s="53"/>
      <c r="I949" s="53"/>
    </row>
    <row r="950" spans="1:9" x14ac:dyDescent="0.2">
      <c r="A950" s="54"/>
      <c r="B950" s="54"/>
      <c r="C950" s="48"/>
      <c r="E950" s="53"/>
      <c r="F950" s="53"/>
      <c r="G950" s="53"/>
      <c r="H950" s="53"/>
      <c r="I950" s="53"/>
    </row>
    <row r="951" spans="1:9" x14ac:dyDescent="0.2">
      <c r="A951" s="54"/>
      <c r="B951" s="54"/>
      <c r="C951" s="48"/>
      <c r="E951" s="53"/>
      <c r="F951" s="53"/>
      <c r="G951" s="53"/>
      <c r="H951" s="53"/>
      <c r="I951" s="53"/>
    </row>
    <row r="952" spans="1:9" x14ac:dyDescent="0.2">
      <c r="A952" s="54"/>
      <c r="B952" s="54"/>
      <c r="C952" s="48"/>
      <c r="E952" s="53"/>
      <c r="F952" s="53"/>
      <c r="G952" s="53"/>
      <c r="H952" s="53"/>
      <c r="I952" s="53"/>
    </row>
    <row r="953" spans="1:9" x14ac:dyDescent="0.2">
      <c r="A953" s="54"/>
      <c r="B953" s="54"/>
      <c r="C953" s="48"/>
      <c r="E953" s="53"/>
      <c r="F953" s="53"/>
      <c r="G953" s="53"/>
      <c r="H953" s="53"/>
      <c r="I953" s="53"/>
    </row>
    <row r="954" spans="1:9" x14ac:dyDescent="0.2">
      <c r="A954" s="54"/>
      <c r="B954" s="54"/>
      <c r="C954" s="48"/>
      <c r="E954" s="53"/>
      <c r="F954" s="53"/>
      <c r="G954" s="53"/>
      <c r="H954" s="53"/>
      <c r="I954" s="53"/>
    </row>
    <row r="955" spans="1:9" x14ac:dyDescent="0.2">
      <c r="A955" s="54"/>
      <c r="B955" s="54"/>
      <c r="C955" s="48"/>
      <c r="E955" s="53"/>
      <c r="F955" s="53"/>
      <c r="G955" s="53"/>
      <c r="H955" s="53"/>
      <c r="I955" s="53"/>
    </row>
    <row r="956" spans="1:9" x14ac:dyDescent="0.2">
      <c r="A956" s="54"/>
      <c r="B956" s="54"/>
      <c r="C956" s="48"/>
      <c r="E956" s="53"/>
      <c r="F956" s="53"/>
      <c r="G956" s="53"/>
      <c r="H956" s="53"/>
      <c r="I956" s="53"/>
    </row>
    <row r="957" spans="1:9" x14ac:dyDescent="0.2">
      <c r="A957" s="54"/>
      <c r="B957" s="54"/>
      <c r="C957" s="48"/>
      <c r="E957" s="53"/>
      <c r="F957" s="53"/>
      <c r="G957" s="53"/>
      <c r="H957" s="53"/>
      <c r="I957" s="53"/>
    </row>
    <row r="958" spans="1:9" x14ac:dyDescent="0.2">
      <c r="A958" s="54"/>
      <c r="B958" s="54"/>
      <c r="C958" s="48"/>
      <c r="E958" s="53"/>
      <c r="F958" s="53"/>
      <c r="G958" s="53"/>
      <c r="H958" s="53"/>
      <c r="I958" s="53"/>
    </row>
    <row r="959" spans="1:9" x14ac:dyDescent="0.2">
      <c r="A959" s="54"/>
      <c r="B959" s="54"/>
      <c r="C959" s="48"/>
      <c r="E959" s="53"/>
      <c r="F959" s="53"/>
      <c r="G959" s="53"/>
      <c r="H959" s="53"/>
      <c r="I959" s="53"/>
    </row>
    <row r="960" spans="1:9" x14ac:dyDescent="0.2">
      <c r="A960" s="54"/>
      <c r="B960" s="54"/>
      <c r="C960" s="48"/>
      <c r="E960" s="53"/>
      <c r="F960" s="53"/>
      <c r="G960" s="53"/>
      <c r="H960" s="53"/>
      <c r="I960" s="53"/>
    </row>
    <row r="961" spans="1:9" x14ac:dyDescent="0.2">
      <c r="A961" s="54"/>
      <c r="B961" s="54"/>
      <c r="C961" s="48"/>
      <c r="E961" s="53"/>
      <c r="F961" s="53"/>
      <c r="G961" s="53"/>
      <c r="H961" s="53"/>
      <c r="I961" s="53"/>
    </row>
    <row r="962" spans="1:9" x14ac:dyDescent="0.2">
      <c r="A962" s="54"/>
      <c r="B962" s="54"/>
      <c r="C962" s="48"/>
      <c r="E962" s="53"/>
      <c r="F962" s="53"/>
      <c r="G962" s="53"/>
      <c r="H962" s="53"/>
      <c r="I962" s="53"/>
    </row>
    <row r="963" spans="1:9" x14ac:dyDescent="0.2">
      <c r="A963" s="54"/>
      <c r="B963" s="54"/>
      <c r="C963" s="48"/>
      <c r="E963" s="53"/>
      <c r="F963" s="53"/>
      <c r="G963" s="53"/>
      <c r="H963" s="53"/>
      <c r="I963" s="53"/>
    </row>
    <row r="964" spans="1:9" x14ac:dyDescent="0.2">
      <c r="A964" s="54"/>
      <c r="B964" s="54"/>
      <c r="C964" s="48"/>
      <c r="E964" s="53"/>
      <c r="F964" s="53"/>
      <c r="G964" s="53"/>
      <c r="H964" s="53"/>
      <c r="I964" s="53"/>
    </row>
    <row r="965" spans="1:9" x14ac:dyDescent="0.2">
      <c r="A965" s="54"/>
      <c r="B965" s="54"/>
      <c r="C965" s="48"/>
      <c r="E965" s="53"/>
      <c r="F965" s="53"/>
      <c r="G965" s="53"/>
      <c r="H965" s="53"/>
      <c r="I965" s="53"/>
    </row>
    <row r="966" spans="1:9" x14ac:dyDescent="0.2">
      <c r="A966" s="54"/>
      <c r="B966" s="54"/>
      <c r="C966" s="48"/>
      <c r="E966" s="53"/>
      <c r="F966" s="53"/>
      <c r="G966" s="53"/>
      <c r="H966" s="53"/>
      <c r="I966" s="53"/>
    </row>
    <row r="967" spans="1:9" x14ac:dyDescent="0.2">
      <c r="A967" s="54"/>
      <c r="B967" s="54"/>
      <c r="C967" s="48"/>
      <c r="E967" s="53"/>
      <c r="F967" s="53"/>
      <c r="G967" s="53"/>
      <c r="H967" s="53"/>
      <c r="I967" s="53"/>
    </row>
    <row r="968" spans="1:9" x14ac:dyDescent="0.2">
      <c r="A968" s="54"/>
      <c r="B968" s="54"/>
      <c r="C968" s="48"/>
      <c r="E968" s="53"/>
      <c r="F968" s="53"/>
      <c r="G968" s="53"/>
      <c r="H968" s="53"/>
      <c r="I968" s="53"/>
    </row>
    <row r="969" spans="1:9" x14ac:dyDescent="0.2">
      <c r="A969" s="54"/>
      <c r="B969" s="54"/>
      <c r="C969" s="48"/>
      <c r="E969" s="53"/>
      <c r="F969" s="53"/>
      <c r="G969" s="53"/>
      <c r="H969" s="53"/>
      <c r="I969" s="53"/>
    </row>
    <row r="970" spans="1:9" x14ac:dyDescent="0.2">
      <c r="A970" s="54"/>
      <c r="B970" s="54"/>
      <c r="C970" s="48"/>
      <c r="E970" s="53"/>
      <c r="F970" s="53"/>
      <c r="G970" s="53"/>
      <c r="H970" s="53"/>
      <c r="I970" s="53"/>
    </row>
    <row r="971" spans="1:9" x14ac:dyDescent="0.2">
      <c r="A971" s="54"/>
      <c r="B971" s="54"/>
      <c r="C971" s="48"/>
      <c r="E971" s="53"/>
      <c r="F971" s="53"/>
      <c r="G971" s="53"/>
      <c r="H971" s="53"/>
      <c r="I971" s="53"/>
    </row>
    <row r="972" spans="1:9" x14ac:dyDescent="0.2">
      <c r="A972" s="54"/>
      <c r="B972" s="54"/>
      <c r="C972" s="48"/>
      <c r="E972" s="53"/>
      <c r="F972" s="53"/>
      <c r="G972" s="53"/>
      <c r="H972" s="53"/>
      <c r="I972" s="53"/>
    </row>
    <row r="973" spans="1:9" x14ac:dyDescent="0.2">
      <c r="A973" s="54"/>
      <c r="B973" s="54"/>
      <c r="C973" s="48"/>
      <c r="E973" s="53"/>
      <c r="F973" s="53"/>
      <c r="G973" s="53"/>
      <c r="H973" s="53"/>
      <c r="I973" s="53"/>
    </row>
    <row r="974" spans="1:9" x14ac:dyDescent="0.2">
      <c r="A974" s="54"/>
      <c r="B974" s="54"/>
      <c r="C974" s="48"/>
      <c r="E974" s="53"/>
      <c r="F974" s="53"/>
      <c r="G974" s="53"/>
      <c r="H974" s="53"/>
      <c r="I974" s="53"/>
    </row>
    <row r="975" spans="1:9" x14ac:dyDescent="0.2">
      <c r="A975" s="54"/>
      <c r="B975" s="54"/>
      <c r="C975" s="48"/>
      <c r="E975" s="53"/>
      <c r="F975" s="53"/>
      <c r="G975" s="53"/>
      <c r="H975" s="53"/>
      <c r="I975" s="53"/>
    </row>
    <row r="976" spans="1:9" x14ac:dyDescent="0.2">
      <c r="A976" s="54"/>
      <c r="B976" s="54"/>
      <c r="C976" s="48"/>
      <c r="E976" s="53"/>
      <c r="F976" s="53"/>
      <c r="G976" s="53"/>
      <c r="H976" s="53"/>
      <c r="I976" s="53"/>
    </row>
  </sheetData>
  <mergeCells count="17">
    <mergeCell ref="H16:I16"/>
    <mergeCell ref="A52:F52"/>
    <mergeCell ref="A53:F53"/>
    <mergeCell ref="A54:F54"/>
    <mergeCell ref="E16:F16"/>
    <mergeCell ref="E23:F23"/>
    <mergeCell ref="H23:I23"/>
    <mergeCell ref="E30:F30"/>
    <mergeCell ref="H30:I30"/>
    <mergeCell ref="E37:F37"/>
    <mergeCell ref="H37:I37"/>
    <mergeCell ref="A1:C1"/>
    <mergeCell ref="E1:I1"/>
    <mergeCell ref="E2:F2"/>
    <mergeCell ref="H2:I2"/>
    <mergeCell ref="E9:F9"/>
    <mergeCell ref="H9:I9"/>
  </mergeCells>
  <hyperlinks>
    <hyperlink ref="A5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3"/>
  <sheetViews>
    <sheetView workbookViewId="0">
      <pane ySplit="4" topLeftCell="A250" activePane="bottomLeft" state="frozen"/>
      <selection pane="bottomLeft" activeCell="B6" sqref="B6"/>
    </sheetView>
  </sheetViews>
  <sheetFormatPr defaultColWidth="12.5703125" defaultRowHeight="15" customHeight="1" x14ac:dyDescent="0.2"/>
  <cols>
    <col min="1" max="5" width="2.42578125" customWidth="1"/>
    <col min="6" max="6" width="2.28515625" customWidth="1"/>
    <col min="7" max="8" width="2.42578125" customWidth="1"/>
    <col min="9" max="9" width="1.42578125" customWidth="1"/>
    <col min="10" max="10" width="2.140625" customWidth="1"/>
    <col min="11" max="11" width="2.42578125" customWidth="1"/>
    <col min="12" max="13" width="2.28515625" customWidth="1"/>
    <col min="14" max="14" width="16.42578125" customWidth="1"/>
    <col min="15" max="15" width="17.42578125" customWidth="1"/>
    <col min="16" max="16" width="16" customWidth="1"/>
    <col min="19" max="19" width="17.7109375" customWidth="1"/>
    <col min="21" max="21" width="23" customWidth="1"/>
    <col min="22" max="22" width="18.7109375" customWidth="1"/>
  </cols>
  <sheetData>
    <row r="1" spans="1:25" x14ac:dyDescent="0.2">
      <c r="A1" s="112" t="s">
        <v>283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13"/>
      <c r="M1" s="56"/>
      <c r="N1" s="55" t="s">
        <v>284</v>
      </c>
      <c r="O1" s="57" t="s">
        <v>285</v>
      </c>
      <c r="P1" s="57" t="s">
        <v>286</v>
      </c>
      <c r="Q1" s="57" t="s">
        <v>287</v>
      </c>
      <c r="R1" s="57" t="s">
        <v>288</v>
      </c>
      <c r="S1" s="57" t="s">
        <v>289</v>
      </c>
      <c r="T1" s="57" t="s">
        <v>290</v>
      </c>
      <c r="U1" s="57" t="s">
        <v>291</v>
      </c>
      <c r="V1" s="58"/>
      <c r="W1" s="58"/>
      <c r="X1" s="58"/>
      <c r="Y1" s="58"/>
    </row>
    <row r="2" spans="1:25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113"/>
      <c r="M2" s="56"/>
      <c r="N2" s="59">
        <f>'Tippa här'!F79</f>
        <v>0</v>
      </c>
      <c r="O2" s="59">
        <f>'Tippa här'!F80</f>
        <v>0</v>
      </c>
      <c r="P2" s="59">
        <f>'Tippa här'!F82</f>
        <v>0</v>
      </c>
      <c r="Q2" s="59">
        <f>'Tippa här'!F83</f>
        <v>0</v>
      </c>
      <c r="R2" s="59">
        <f>'Tippa här'!F85</f>
        <v>0</v>
      </c>
      <c r="S2" s="59">
        <f>'Tippa här'!F87</f>
        <v>0</v>
      </c>
      <c r="T2" s="59">
        <f>'Tippa här'!F89</f>
        <v>0</v>
      </c>
      <c r="U2" s="59">
        <f>'Tippa här'!F90</f>
        <v>0</v>
      </c>
      <c r="V2" s="58"/>
      <c r="W2" s="58"/>
      <c r="X2" s="58"/>
      <c r="Y2" s="58"/>
    </row>
    <row r="3" spans="1:25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60"/>
      <c r="N3" s="61" t="s">
        <v>292</v>
      </c>
      <c r="O3" s="61" t="s">
        <v>292</v>
      </c>
      <c r="P3" s="61" t="s">
        <v>292</v>
      </c>
      <c r="Q3" s="61" t="s">
        <v>292</v>
      </c>
      <c r="R3" s="61" t="s">
        <v>292</v>
      </c>
      <c r="S3" s="61" t="s">
        <v>292</v>
      </c>
      <c r="T3" s="61" t="s">
        <v>292</v>
      </c>
      <c r="U3" s="61" t="s">
        <v>292</v>
      </c>
      <c r="V3" s="58"/>
      <c r="W3" s="58"/>
      <c r="X3" s="58"/>
      <c r="Y3" s="58"/>
    </row>
    <row r="4" spans="1:25" x14ac:dyDescent="0.2">
      <c r="A4" s="62" t="str">
        <f>'Tippa här'!J107</f>
        <v/>
      </c>
      <c r="B4" s="62" t="str">
        <f>'Tippa här'!K107</f>
        <v/>
      </c>
      <c r="C4" s="62" t="str">
        <f>'Tippa här'!L107</f>
        <v/>
      </c>
      <c r="D4" s="62" t="str">
        <f>'Tippa här'!M107</f>
        <v/>
      </c>
      <c r="E4" s="63" t="str">
        <f>'Tippa här'!N107</f>
        <v/>
      </c>
      <c r="F4" s="63" t="str">
        <f>'Tippa här'!O107</f>
        <v/>
      </c>
      <c r="G4" s="63" t="str">
        <f>'Tippa här'!P107</f>
        <v/>
      </c>
      <c r="H4" s="63" t="str">
        <f>'Tippa här'!Q107</f>
        <v/>
      </c>
      <c r="I4" s="63" t="str">
        <f>'Tippa här'!R107</f>
        <v/>
      </c>
      <c r="J4" s="63" t="str">
        <f>'Tippa här'!S107</f>
        <v/>
      </c>
      <c r="K4" s="63" t="str">
        <f>'Tippa här'!T107</f>
        <v/>
      </c>
      <c r="L4" s="63" t="str">
        <f>'Tippa här'!U107</f>
        <v/>
      </c>
      <c r="M4" s="64"/>
      <c r="N4" s="116" t="s">
        <v>293</v>
      </c>
      <c r="O4" s="114"/>
      <c r="P4" s="114"/>
      <c r="Q4" s="114"/>
      <c r="R4" s="114"/>
      <c r="S4" s="114"/>
      <c r="T4" s="114"/>
      <c r="U4" s="115"/>
      <c r="V4" s="58"/>
      <c r="W4" s="58"/>
      <c r="X4" s="58"/>
      <c r="Y4" s="58"/>
    </row>
    <row r="5" spans="1:25" x14ac:dyDescent="0.2">
      <c r="A5" s="65"/>
      <c r="B5" s="65"/>
      <c r="C5" s="65"/>
      <c r="D5" s="65"/>
      <c r="E5" s="66" t="s">
        <v>46</v>
      </c>
      <c r="F5" s="66" t="s">
        <v>48</v>
      </c>
      <c r="G5" s="66" t="s">
        <v>55</v>
      </c>
      <c r="H5" s="66" t="s">
        <v>53</v>
      </c>
      <c r="I5" s="66" t="s">
        <v>60</v>
      </c>
      <c r="J5" s="66" t="s">
        <v>64</v>
      </c>
      <c r="K5" s="66" t="s">
        <v>67</v>
      </c>
      <c r="L5" s="66" t="s">
        <v>69</v>
      </c>
      <c r="M5" s="117"/>
      <c r="N5" s="67">
        <f>'Tippa här'!F111</f>
        <v>0</v>
      </c>
      <c r="O5" s="67">
        <f>'Tippa här'!F116</f>
        <v>0</v>
      </c>
      <c r="P5" s="67">
        <f>'Tippa här'!F115</f>
        <v>0</v>
      </c>
      <c r="Q5" s="67">
        <f>'Tippa här'!F112</f>
        <v>0</v>
      </c>
      <c r="R5" s="67">
        <f>'Tippa här'!F114</f>
        <v>0</v>
      </c>
      <c r="S5" s="67">
        <f>'Tippa här'!F113</f>
        <v>0</v>
      </c>
      <c r="T5" s="67">
        <f>'Tippa här'!F118</f>
        <v>0</v>
      </c>
      <c r="U5" s="67">
        <f>'Tippa här'!F117</f>
        <v>0</v>
      </c>
      <c r="V5" s="58" t="str">
        <f t="shared" ref="V5:V259" si="0">IF(COUNTIF(N5:U5,"*")=8,"Här är raden!!","")</f>
        <v/>
      </c>
      <c r="W5" s="58"/>
      <c r="X5" s="58"/>
      <c r="Y5" s="58"/>
    </row>
    <row r="6" spans="1:25" x14ac:dyDescent="0.2">
      <c r="A6" s="65"/>
      <c r="B6" s="65"/>
      <c r="C6" s="65"/>
      <c r="D6" s="66" t="s">
        <v>38</v>
      </c>
      <c r="E6" s="65"/>
      <c r="F6" s="66" t="s">
        <v>48</v>
      </c>
      <c r="G6" s="66" t="s">
        <v>55</v>
      </c>
      <c r="H6" s="66" t="s">
        <v>53</v>
      </c>
      <c r="I6" s="66" t="s">
        <v>60</v>
      </c>
      <c r="J6" s="66" t="s">
        <v>64</v>
      </c>
      <c r="K6" s="66" t="s">
        <v>67</v>
      </c>
      <c r="L6" s="66" t="s">
        <v>69</v>
      </c>
      <c r="M6" s="113"/>
      <c r="N6" s="67">
        <f>'Tippa här'!F114</f>
        <v>0</v>
      </c>
      <c r="O6" s="67">
        <f>'Tippa här'!F113</f>
        <v>0</v>
      </c>
      <c r="P6" s="67">
        <f>'Tippa här'!F115</f>
        <v>0</v>
      </c>
      <c r="Q6" s="67">
        <f>'Tippa här'!F110</f>
        <v>0</v>
      </c>
      <c r="R6" s="67">
        <f>'Tippa här'!F116</f>
        <v>0</v>
      </c>
      <c r="S6" s="67">
        <f>'Tippa här'!F112</f>
        <v>0</v>
      </c>
      <c r="T6" s="67">
        <f>'Tippa här'!F118</f>
        <v>0</v>
      </c>
      <c r="U6" s="67">
        <f>'Tippa här'!F117</f>
        <v>0</v>
      </c>
      <c r="V6" s="58" t="str">
        <f t="shared" si="0"/>
        <v/>
      </c>
      <c r="W6" s="58"/>
      <c r="X6" s="58"/>
      <c r="Y6" s="58"/>
    </row>
    <row r="7" spans="1:25" x14ac:dyDescent="0.2">
      <c r="A7" s="65"/>
      <c r="B7" s="65"/>
      <c r="C7" s="65"/>
      <c r="D7" s="66" t="s">
        <v>38</v>
      </c>
      <c r="E7" s="66" t="s">
        <v>46</v>
      </c>
      <c r="F7" s="65"/>
      <c r="G7" s="66" t="s">
        <v>55</v>
      </c>
      <c r="H7" s="66" t="s">
        <v>53</v>
      </c>
      <c r="I7" s="66" t="s">
        <v>60</v>
      </c>
      <c r="J7" s="66" t="s">
        <v>64</v>
      </c>
      <c r="K7" s="66" t="s">
        <v>67</v>
      </c>
      <c r="L7" s="66" t="s">
        <v>69</v>
      </c>
      <c r="M7" s="113"/>
      <c r="N7" s="67">
        <f>'Tippa här'!F111</f>
        <v>0</v>
      </c>
      <c r="O7" s="67">
        <f>'Tippa här'!F116</f>
        <v>0</v>
      </c>
      <c r="P7" s="67">
        <f>'Tippa här'!F115</f>
        <v>0</v>
      </c>
      <c r="Q7" s="67">
        <f>'Tippa här'!F110</f>
        <v>0</v>
      </c>
      <c r="R7" s="67">
        <f>'Tippa här'!F114</f>
        <v>0</v>
      </c>
      <c r="S7" s="67">
        <f>'Tippa här'!F113</f>
        <v>0</v>
      </c>
      <c r="T7" s="67">
        <f>'Tippa här'!F118</f>
        <v>0</v>
      </c>
      <c r="U7" s="67">
        <f>'Tippa här'!F117</f>
        <v>0</v>
      </c>
      <c r="V7" s="58" t="str">
        <f t="shared" si="0"/>
        <v/>
      </c>
      <c r="W7" s="58"/>
      <c r="X7" s="58"/>
      <c r="Y7" s="58"/>
    </row>
    <row r="8" spans="1:25" x14ac:dyDescent="0.2">
      <c r="A8" s="65"/>
      <c r="B8" s="65"/>
      <c r="C8" s="65"/>
      <c r="D8" s="66" t="s">
        <v>38</v>
      </c>
      <c r="E8" s="66" t="s">
        <v>46</v>
      </c>
      <c r="F8" s="66" t="s">
        <v>48</v>
      </c>
      <c r="G8" s="65"/>
      <c r="H8" s="66" t="s">
        <v>53</v>
      </c>
      <c r="I8" s="66" t="s">
        <v>60</v>
      </c>
      <c r="J8" s="66" t="s">
        <v>64</v>
      </c>
      <c r="K8" s="66" t="s">
        <v>67</v>
      </c>
      <c r="L8" s="66" t="s">
        <v>69</v>
      </c>
      <c r="M8" s="113"/>
      <c r="N8" s="67">
        <f>'Tippa här'!F111</f>
        <v>0</v>
      </c>
      <c r="O8" s="67">
        <f>'Tippa här'!F116</f>
        <v>0</v>
      </c>
      <c r="P8" s="67">
        <f>'Tippa här'!F115</f>
        <v>0</v>
      </c>
      <c r="Q8" s="67">
        <f>'Tippa här'!F110</f>
        <v>0</v>
      </c>
      <c r="R8" s="67">
        <f>'Tippa här'!F114</f>
        <v>0</v>
      </c>
      <c r="S8" s="67">
        <f>'Tippa här'!F112</f>
        <v>0</v>
      </c>
      <c r="T8" s="67">
        <f>'Tippa här'!F118</f>
        <v>0</v>
      </c>
      <c r="U8" s="67">
        <f>'Tippa här'!F117</f>
        <v>0</v>
      </c>
      <c r="V8" s="58" t="str">
        <f t="shared" si="0"/>
        <v/>
      </c>
      <c r="W8" s="58"/>
      <c r="X8" s="58"/>
      <c r="Y8" s="58"/>
    </row>
    <row r="9" spans="1:25" x14ac:dyDescent="0.2">
      <c r="A9" s="65"/>
      <c r="B9" s="65"/>
      <c r="C9" s="65"/>
      <c r="D9" s="66" t="s">
        <v>38</v>
      </c>
      <c r="E9" s="66" t="s">
        <v>46</v>
      </c>
      <c r="F9" s="66" t="s">
        <v>48</v>
      </c>
      <c r="G9" s="66" t="s">
        <v>55</v>
      </c>
      <c r="H9" s="65"/>
      <c r="I9" s="66" t="s">
        <v>60</v>
      </c>
      <c r="J9" s="66" t="s">
        <v>64</v>
      </c>
      <c r="K9" s="66" t="s">
        <v>67</v>
      </c>
      <c r="L9" s="66" t="s">
        <v>69</v>
      </c>
      <c r="M9" s="113"/>
      <c r="N9" s="67">
        <f>'Tippa här'!F111</f>
        <v>0</v>
      </c>
      <c r="O9" s="67">
        <f>'Tippa här'!F113</f>
        <v>0</v>
      </c>
      <c r="P9" s="67">
        <f>'Tippa här'!F115</f>
        <v>0</v>
      </c>
      <c r="Q9" s="67">
        <f>'Tippa här'!F110</f>
        <v>0</v>
      </c>
      <c r="R9" s="67">
        <f>'Tippa här'!F116</f>
        <v>0</v>
      </c>
      <c r="S9" s="67">
        <f>'Tippa här'!F112</f>
        <v>0</v>
      </c>
      <c r="T9" s="67">
        <f>'Tippa här'!F118</f>
        <v>0</v>
      </c>
      <c r="U9" s="67">
        <f>'Tippa här'!F117</f>
        <v>0</v>
      </c>
      <c r="V9" s="58" t="str">
        <f t="shared" si="0"/>
        <v/>
      </c>
      <c r="W9" s="58"/>
      <c r="X9" s="58"/>
      <c r="Y9" s="58"/>
    </row>
    <row r="10" spans="1:25" x14ac:dyDescent="0.2">
      <c r="A10" s="65"/>
      <c r="B10" s="65"/>
      <c r="C10" s="65"/>
      <c r="D10" s="66" t="s">
        <v>38</v>
      </c>
      <c r="E10" s="66" t="s">
        <v>46</v>
      </c>
      <c r="F10" s="66" t="s">
        <v>48</v>
      </c>
      <c r="G10" s="66" t="s">
        <v>55</v>
      </c>
      <c r="H10" s="66" t="s">
        <v>53</v>
      </c>
      <c r="I10" s="65"/>
      <c r="J10" s="66" t="s">
        <v>64</v>
      </c>
      <c r="K10" s="66" t="s">
        <v>67</v>
      </c>
      <c r="L10" s="66" t="s">
        <v>69</v>
      </c>
      <c r="M10" s="113"/>
      <c r="N10" s="67">
        <f>'Tippa här'!F111</f>
        <v>0</v>
      </c>
      <c r="O10" s="67">
        <f>'Tippa här'!F113</f>
        <v>0</v>
      </c>
      <c r="P10" s="67">
        <f>'Tippa här'!F116</f>
        <v>0</v>
      </c>
      <c r="Q10" s="67">
        <f>'Tippa här'!F110</f>
        <v>0</v>
      </c>
      <c r="R10" s="67">
        <f>'Tippa här'!F114</f>
        <v>0</v>
      </c>
      <c r="S10" s="67">
        <f>'Tippa här'!F112</f>
        <v>0</v>
      </c>
      <c r="T10" s="67">
        <f>'Tippa här'!F118</f>
        <v>0</v>
      </c>
      <c r="U10" s="67">
        <f>'Tippa här'!F117</f>
        <v>0</v>
      </c>
      <c r="V10" s="58" t="str">
        <f t="shared" si="0"/>
        <v/>
      </c>
      <c r="W10" s="58"/>
      <c r="X10" s="58"/>
      <c r="Y10" s="58"/>
    </row>
    <row r="11" spans="1:25" x14ac:dyDescent="0.2">
      <c r="A11" s="65"/>
      <c r="B11" s="65"/>
      <c r="C11" s="65"/>
      <c r="D11" s="66" t="s">
        <v>38</v>
      </c>
      <c r="E11" s="66" t="s">
        <v>46</v>
      </c>
      <c r="F11" s="66" t="s">
        <v>48</v>
      </c>
      <c r="G11" s="66" t="s">
        <v>55</v>
      </c>
      <c r="H11" s="66" t="s">
        <v>53</v>
      </c>
      <c r="I11" s="66" t="s">
        <v>60</v>
      </c>
      <c r="J11" s="65"/>
      <c r="K11" s="66" t="s">
        <v>67</v>
      </c>
      <c r="L11" s="66" t="s">
        <v>69</v>
      </c>
      <c r="M11" s="113"/>
      <c r="N11" s="67">
        <f>'Tippa här'!F111</f>
        <v>0</v>
      </c>
      <c r="O11" s="67">
        <f>'Tippa här'!F113</f>
        <v>0</v>
      </c>
      <c r="P11" s="67">
        <f>'Tippa här'!F115</f>
        <v>0</v>
      </c>
      <c r="Q11" s="67">
        <f>'Tippa här'!F110</f>
        <v>0</v>
      </c>
      <c r="R11" s="67">
        <f>'Tippa här'!F114</f>
        <v>0</v>
      </c>
      <c r="S11" s="67">
        <f>'Tippa här'!F112</f>
        <v>0</v>
      </c>
      <c r="T11" s="67">
        <f>'Tippa här'!F118</f>
        <v>0</v>
      </c>
      <c r="U11" s="67">
        <f>'Tippa här'!F117</f>
        <v>0</v>
      </c>
      <c r="V11" s="58" t="str">
        <f t="shared" si="0"/>
        <v/>
      </c>
      <c r="W11" s="58"/>
      <c r="X11" s="58"/>
      <c r="Y11" s="58"/>
    </row>
    <row r="12" spans="1:25" x14ac:dyDescent="0.2">
      <c r="A12" s="65"/>
      <c r="B12" s="65"/>
      <c r="C12" s="65"/>
      <c r="D12" s="66" t="s">
        <v>38</v>
      </c>
      <c r="E12" s="66" t="s">
        <v>46</v>
      </c>
      <c r="F12" s="66" t="s">
        <v>48</v>
      </c>
      <c r="G12" s="66" t="s">
        <v>55</v>
      </c>
      <c r="H12" s="66" t="s">
        <v>53</v>
      </c>
      <c r="I12" s="66" t="s">
        <v>60</v>
      </c>
      <c r="J12" s="66" t="s">
        <v>64</v>
      </c>
      <c r="K12" s="65"/>
      <c r="L12" s="66" t="s">
        <v>69</v>
      </c>
      <c r="M12" s="113"/>
      <c r="N12" s="67">
        <f>'Tippa här'!F111</f>
        <v>0</v>
      </c>
      <c r="O12" s="67">
        <f>'Tippa här'!F113</f>
        <v>0</v>
      </c>
      <c r="P12" s="67">
        <f>'Tippa här'!F116</f>
        <v>0</v>
      </c>
      <c r="Q12" s="67">
        <f>'Tippa här'!F110</f>
        <v>0</v>
      </c>
      <c r="R12" s="67">
        <f>'Tippa här'!F114</f>
        <v>0</v>
      </c>
      <c r="S12" s="67">
        <f>'Tippa här'!F112</f>
        <v>0</v>
      </c>
      <c r="T12" s="67">
        <f>'Tippa här'!F118</f>
        <v>0</v>
      </c>
      <c r="U12" s="67">
        <f>'Tippa här'!F115</f>
        <v>0</v>
      </c>
      <c r="V12" s="58" t="str">
        <f t="shared" si="0"/>
        <v/>
      </c>
      <c r="W12" s="58"/>
      <c r="X12" s="58"/>
      <c r="Y12" s="58"/>
    </row>
    <row r="13" spans="1:25" x14ac:dyDescent="0.2">
      <c r="A13" s="65"/>
      <c r="B13" s="65"/>
      <c r="C13" s="65"/>
      <c r="D13" s="66" t="s">
        <v>38</v>
      </c>
      <c r="E13" s="66" t="s">
        <v>46</v>
      </c>
      <c r="F13" s="66" t="s">
        <v>48</v>
      </c>
      <c r="G13" s="66" t="s">
        <v>55</v>
      </c>
      <c r="H13" s="66" t="s">
        <v>53</v>
      </c>
      <c r="I13" s="66" t="s">
        <v>60</v>
      </c>
      <c r="J13" s="66" t="s">
        <v>64</v>
      </c>
      <c r="K13" s="66" t="s">
        <v>67</v>
      </c>
      <c r="L13" s="65"/>
      <c r="M13" s="113"/>
      <c r="N13" s="67">
        <f>'Tippa här'!F111</f>
        <v>0</v>
      </c>
      <c r="O13" s="67">
        <f>'Tippa här'!F113</f>
        <v>0</v>
      </c>
      <c r="P13" s="67">
        <f>'Tippa här'!F116</f>
        <v>0</v>
      </c>
      <c r="Q13" s="67">
        <f>'Tippa här'!F110</f>
        <v>0</v>
      </c>
      <c r="R13" s="67">
        <f>'Tippa här'!F114</f>
        <v>0</v>
      </c>
      <c r="S13" s="67">
        <f>'Tippa här'!F112</f>
        <v>0</v>
      </c>
      <c r="T13" s="67">
        <f>'Tippa här'!F115</f>
        <v>0</v>
      </c>
      <c r="U13" s="67">
        <f>'Tippa här'!F117</f>
        <v>0</v>
      </c>
      <c r="V13" s="58" t="str">
        <f t="shared" si="0"/>
        <v/>
      </c>
      <c r="W13" s="58"/>
      <c r="X13" s="58"/>
      <c r="Y13" s="58"/>
    </row>
    <row r="14" spans="1:25" x14ac:dyDescent="0.2">
      <c r="A14" s="65"/>
      <c r="B14" s="65"/>
      <c r="C14" s="66" t="s">
        <v>42</v>
      </c>
      <c r="D14" s="65"/>
      <c r="E14" s="65"/>
      <c r="F14" s="66" t="s">
        <v>48</v>
      </c>
      <c r="G14" s="66" t="s">
        <v>55</v>
      </c>
      <c r="H14" s="66" t="s">
        <v>53</v>
      </c>
      <c r="I14" s="66" t="s">
        <v>60</v>
      </c>
      <c r="J14" s="66" t="s">
        <v>64</v>
      </c>
      <c r="K14" s="66" t="s">
        <v>67</v>
      </c>
      <c r="L14" s="66" t="s">
        <v>69</v>
      </c>
      <c r="M14" s="113"/>
      <c r="N14" s="67">
        <f>'Tippa här'!F114</f>
        <v>0</v>
      </c>
      <c r="O14" s="67">
        <f>'Tippa här'!F113</f>
        <v>0</v>
      </c>
      <c r="P14" s="67">
        <f>'Tippa här'!F115</f>
        <v>0</v>
      </c>
      <c r="Q14" s="67">
        <f>'Tippa här'!F109</f>
        <v>0</v>
      </c>
      <c r="R14" s="67">
        <f>'Tippa här'!F116</f>
        <v>0</v>
      </c>
      <c r="S14" s="67">
        <f>'Tippa här'!F112</f>
        <v>0</v>
      </c>
      <c r="T14" s="67">
        <f>'Tippa här'!F118</f>
        <v>0</v>
      </c>
      <c r="U14" s="67">
        <f>'Tippa här'!F117</f>
        <v>0</v>
      </c>
      <c r="V14" s="58" t="str">
        <f t="shared" si="0"/>
        <v/>
      </c>
      <c r="W14" s="58"/>
      <c r="X14" s="58"/>
      <c r="Y14" s="58"/>
    </row>
    <row r="15" spans="1:25" x14ac:dyDescent="0.2">
      <c r="A15" s="65"/>
      <c r="B15" s="65"/>
      <c r="C15" s="66" t="s">
        <v>42</v>
      </c>
      <c r="D15" s="65"/>
      <c r="E15" s="66" t="s">
        <v>46</v>
      </c>
      <c r="F15" s="65"/>
      <c r="G15" s="66" t="s">
        <v>55</v>
      </c>
      <c r="H15" s="66" t="s">
        <v>53</v>
      </c>
      <c r="I15" s="66" t="s">
        <v>60</v>
      </c>
      <c r="J15" s="66" t="s">
        <v>64</v>
      </c>
      <c r="K15" s="66" t="s">
        <v>67</v>
      </c>
      <c r="L15" s="66" t="s">
        <v>69</v>
      </c>
      <c r="M15" s="113"/>
      <c r="N15" s="67">
        <f>'Tippa här'!F111</f>
        <v>0</v>
      </c>
      <c r="O15" s="67">
        <f>'Tippa här'!F116</f>
        <v>0</v>
      </c>
      <c r="P15" s="67">
        <f>'Tippa här'!F115</f>
        <v>0</v>
      </c>
      <c r="Q15" s="67">
        <f>'Tippa här'!F109</f>
        <v>0</v>
      </c>
      <c r="R15" s="67">
        <f>'Tippa här'!F114</f>
        <v>0</v>
      </c>
      <c r="S15" s="67">
        <f>'Tippa här'!F113</f>
        <v>0</v>
      </c>
      <c r="T15" s="67">
        <f>'Tippa här'!F118</f>
        <v>0</v>
      </c>
      <c r="U15" s="67">
        <f>'Tippa här'!F117</f>
        <v>0</v>
      </c>
      <c r="V15" s="58" t="str">
        <f t="shared" si="0"/>
        <v/>
      </c>
      <c r="W15" s="58"/>
      <c r="X15" s="58"/>
      <c r="Y15" s="58"/>
    </row>
    <row r="16" spans="1:25" x14ac:dyDescent="0.2">
      <c r="A16" s="65"/>
      <c r="B16" s="65"/>
      <c r="C16" s="66" t="s">
        <v>42</v>
      </c>
      <c r="D16" s="65"/>
      <c r="E16" s="66" t="s">
        <v>46</v>
      </c>
      <c r="F16" s="66" t="s">
        <v>48</v>
      </c>
      <c r="G16" s="65"/>
      <c r="H16" s="66" t="s">
        <v>53</v>
      </c>
      <c r="I16" s="66" t="s">
        <v>60</v>
      </c>
      <c r="J16" s="66" t="s">
        <v>64</v>
      </c>
      <c r="K16" s="66" t="s">
        <v>67</v>
      </c>
      <c r="L16" s="66" t="s">
        <v>69</v>
      </c>
      <c r="M16" s="113"/>
      <c r="N16" s="67">
        <f>'Tippa här'!F111</f>
        <v>0</v>
      </c>
      <c r="O16" s="67">
        <f>'Tippa här'!F116</f>
        <v>0</v>
      </c>
      <c r="P16" s="67">
        <f>'Tippa här'!F115</f>
        <v>0</v>
      </c>
      <c r="Q16" s="67">
        <f>'Tippa här'!F109</f>
        <v>0</v>
      </c>
      <c r="R16" s="67">
        <f>'Tippa här'!F114</f>
        <v>0</v>
      </c>
      <c r="S16" s="67">
        <f>'Tippa här'!F112</f>
        <v>0</v>
      </c>
      <c r="T16" s="67">
        <f>'Tippa här'!F118</f>
        <v>0</v>
      </c>
      <c r="U16" s="67">
        <f>'Tippa här'!F117</f>
        <v>0</v>
      </c>
      <c r="V16" s="58" t="str">
        <f t="shared" si="0"/>
        <v/>
      </c>
      <c r="W16" s="58"/>
      <c r="X16" s="58"/>
      <c r="Y16" s="58"/>
    </row>
    <row r="17" spans="1:25" x14ac:dyDescent="0.2">
      <c r="A17" s="65"/>
      <c r="B17" s="65"/>
      <c r="C17" s="66" t="s">
        <v>42</v>
      </c>
      <c r="D17" s="65"/>
      <c r="E17" s="66" t="s">
        <v>46</v>
      </c>
      <c r="F17" s="66" t="s">
        <v>48</v>
      </c>
      <c r="G17" s="66" t="s">
        <v>55</v>
      </c>
      <c r="H17" s="65"/>
      <c r="I17" s="66" t="s">
        <v>60</v>
      </c>
      <c r="J17" s="66" t="s">
        <v>64</v>
      </c>
      <c r="K17" s="66" t="s">
        <v>67</v>
      </c>
      <c r="L17" s="66" t="s">
        <v>69</v>
      </c>
      <c r="M17" s="113"/>
      <c r="N17" s="67">
        <f>'Tippa här'!F111</f>
        <v>0</v>
      </c>
      <c r="O17" s="67">
        <f>'Tippa här'!F113</f>
        <v>0</v>
      </c>
      <c r="P17" s="67">
        <f>'Tippa här'!F115</f>
        <v>0</v>
      </c>
      <c r="Q17" s="67">
        <f>'Tippa här'!F109</f>
        <v>0</v>
      </c>
      <c r="R17" s="67">
        <f>'Tippa här'!F116</f>
        <v>0</v>
      </c>
      <c r="S17" s="67">
        <f>'Tippa här'!F112</f>
        <v>0</v>
      </c>
      <c r="T17" s="67">
        <f>'Tippa här'!F118</f>
        <v>0</v>
      </c>
      <c r="U17" s="67">
        <f>'Tippa här'!F117</f>
        <v>0</v>
      </c>
      <c r="V17" s="58" t="str">
        <f t="shared" si="0"/>
        <v/>
      </c>
      <c r="W17" s="58"/>
      <c r="X17" s="58"/>
      <c r="Y17" s="58"/>
    </row>
    <row r="18" spans="1:25" x14ac:dyDescent="0.2">
      <c r="A18" s="65"/>
      <c r="B18" s="65"/>
      <c r="C18" s="66" t="s">
        <v>42</v>
      </c>
      <c r="D18" s="65"/>
      <c r="E18" s="66" t="s">
        <v>46</v>
      </c>
      <c r="F18" s="66" t="s">
        <v>48</v>
      </c>
      <c r="G18" s="66" t="s">
        <v>55</v>
      </c>
      <c r="H18" s="66" t="s">
        <v>53</v>
      </c>
      <c r="I18" s="65"/>
      <c r="J18" s="66" t="s">
        <v>64</v>
      </c>
      <c r="K18" s="66" t="s">
        <v>67</v>
      </c>
      <c r="L18" s="66" t="s">
        <v>69</v>
      </c>
      <c r="M18" s="113"/>
      <c r="N18" s="67">
        <f>'Tippa här'!F111</f>
        <v>0</v>
      </c>
      <c r="O18" s="67">
        <f>'Tippa här'!F113</f>
        <v>0</v>
      </c>
      <c r="P18" s="67">
        <f>'Tippa här'!F116</f>
        <v>0</v>
      </c>
      <c r="Q18" s="67">
        <f>'Tippa här'!F109</f>
        <v>0</v>
      </c>
      <c r="R18" s="67">
        <f>'Tippa här'!F114</f>
        <v>0</v>
      </c>
      <c r="S18" s="67">
        <f>'Tippa här'!F112</f>
        <v>0</v>
      </c>
      <c r="T18" s="67">
        <f>'Tippa här'!F118</f>
        <v>0</v>
      </c>
      <c r="U18" s="67">
        <f>'Tippa här'!F117</f>
        <v>0</v>
      </c>
      <c r="V18" s="58" t="str">
        <f t="shared" si="0"/>
        <v/>
      </c>
      <c r="W18" s="58"/>
      <c r="X18" s="58"/>
      <c r="Y18" s="58"/>
    </row>
    <row r="19" spans="1:25" x14ac:dyDescent="0.2">
      <c r="A19" s="65"/>
      <c r="B19" s="65"/>
      <c r="C19" s="66" t="s">
        <v>42</v>
      </c>
      <c r="D19" s="65"/>
      <c r="E19" s="66" t="s">
        <v>46</v>
      </c>
      <c r="F19" s="66" t="s">
        <v>48</v>
      </c>
      <c r="G19" s="66" t="s">
        <v>55</v>
      </c>
      <c r="H19" s="66" t="s">
        <v>53</v>
      </c>
      <c r="I19" s="66" t="s">
        <v>60</v>
      </c>
      <c r="J19" s="65"/>
      <c r="K19" s="66" t="s">
        <v>67</v>
      </c>
      <c r="L19" s="66" t="s">
        <v>69</v>
      </c>
      <c r="M19" s="113"/>
      <c r="N19" s="67">
        <f>'Tippa här'!F111</f>
        <v>0</v>
      </c>
      <c r="O19" s="67">
        <f>'Tippa här'!F113</f>
        <v>0</v>
      </c>
      <c r="P19" s="67">
        <f>'Tippa här'!F115</f>
        <v>0</v>
      </c>
      <c r="Q19" s="67">
        <f>'Tippa här'!F109</f>
        <v>0</v>
      </c>
      <c r="R19" s="67">
        <f>'Tippa här'!F114</f>
        <v>0</v>
      </c>
      <c r="S19" s="67">
        <f>'Tippa här'!F112</f>
        <v>0</v>
      </c>
      <c r="T19" s="67">
        <f>'Tippa här'!F118</f>
        <v>0</v>
      </c>
      <c r="U19" s="67">
        <f>'Tippa här'!F117</f>
        <v>0</v>
      </c>
      <c r="V19" s="58" t="str">
        <f t="shared" si="0"/>
        <v/>
      </c>
      <c r="W19" s="58"/>
      <c r="X19" s="58"/>
      <c r="Y19" s="58"/>
    </row>
    <row r="20" spans="1:25" x14ac:dyDescent="0.2">
      <c r="A20" s="65"/>
      <c r="B20" s="65"/>
      <c r="C20" s="66" t="s">
        <v>42</v>
      </c>
      <c r="D20" s="65"/>
      <c r="E20" s="66" t="s">
        <v>46</v>
      </c>
      <c r="F20" s="66" t="s">
        <v>48</v>
      </c>
      <c r="G20" s="66" t="s">
        <v>55</v>
      </c>
      <c r="H20" s="66" t="s">
        <v>53</v>
      </c>
      <c r="I20" s="66" t="s">
        <v>60</v>
      </c>
      <c r="J20" s="66" t="s">
        <v>64</v>
      </c>
      <c r="K20" s="65"/>
      <c r="L20" s="66" t="s">
        <v>69</v>
      </c>
      <c r="M20" s="113"/>
      <c r="N20" s="67">
        <f>'Tippa här'!F111</f>
        <v>0</v>
      </c>
      <c r="O20" s="67">
        <f>'Tippa här'!F113</f>
        <v>0</v>
      </c>
      <c r="P20" s="67">
        <f>'Tippa här'!F116</f>
        <v>0</v>
      </c>
      <c r="Q20" s="67">
        <f>'Tippa här'!F109</f>
        <v>0</v>
      </c>
      <c r="R20" s="67">
        <f>'Tippa här'!F114</f>
        <v>0</v>
      </c>
      <c r="S20" s="67">
        <f>'Tippa här'!F112</f>
        <v>0</v>
      </c>
      <c r="T20" s="67">
        <f>'Tippa här'!F118</f>
        <v>0</v>
      </c>
      <c r="U20" s="67">
        <f>'Tippa här'!F115</f>
        <v>0</v>
      </c>
      <c r="V20" s="58" t="str">
        <f t="shared" si="0"/>
        <v/>
      </c>
      <c r="W20" s="58"/>
      <c r="X20" s="58"/>
      <c r="Y20" s="58"/>
    </row>
    <row r="21" spans="1:25" x14ac:dyDescent="0.2">
      <c r="A21" s="65"/>
      <c r="B21" s="65"/>
      <c r="C21" s="66" t="s">
        <v>42</v>
      </c>
      <c r="D21" s="65"/>
      <c r="E21" s="66" t="s">
        <v>46</v>
      </c>
      <c r="F21" s="66" t="s">
        <v>48</v>
      </c>
      <c r="G21" s="66" t="s">
        <v>55</v>
      </c>
      <c r="H21" s="66" t="s">
        <v>53</v>
      </c>
      <c r="I21" s="66" t="s">
        <v>60</v>
      </c>
      <c r="J21" s="66" t="s">
        <v>64</v>
      </c>
      <c r="K21" s="66" t="s">
        <v>67</v>
      </c>
      <c r="L21" s="65"/>
      <c r="M21" s="113"/>
      <c r="N21" s="67">
        <f>'Tippa här'!F111</f>
        <v>0</v>
      </c>
      <c r="O21" s="67">
        <f>'Tippa här'!F113</f>
        <v>0</v>
      </c>
      <c r="P21" s="67">
        <f>'Tippa här'!F116</f>
        <v>0</v>
      </c>
      <c r="Q21" s="67">
        <f>'Tippa här'!F109</f>
        <v>0</v>
      </c>
      <c r="R21" s="67">
        <f>'Tippa här'!F114</f>
        <v>0</v>
      </c>
      <c r="S21" s="67">
        <f>'Tippa här'!F112</f>
        <v>0</v>
      </c>
      <c r="T21" s="67">
        <f>'Tippa här'!F115</f>
        <v>0</v>
      </c>
      <c r="U21" s="67">
        <f>'Tippa här'!F117</f>
        <v>0</v>
      </c>
      <c r="V21" s="58" t="str">
        <f t="shared" si="0"/>
        <v/>
      </c>
      <c r="W21" s="58"/>
      <c r="X21" s="58"/>
      <c r="Y21" s="58"/>
    </row>
    <row r="22" spans="1:25" x14ac:dyDescent="0.2">
      <c r="A22" s="65"/>
      <c r="B22" s="65"/>
      <c r="C22" s="66" t="s">
        <v>42</v>
      </c>
      <c r="D22" s="66" t="s">
        <v>38</v>
      </c>
      <c r="E22" s="65"/>
      <c r="F22" s="65"/>
      <c r="G22" s="66" t="s">
        <v>55</v>
      </c>
      <c r="H22" s="66" t="s">
        <v>53</v>
      </c>
      <c r="I22" s="66" t="s">
        <v>60</v>
      </c>
      <c r="J22" s="66" t="s">
        <v>64</v>
      </c>
      <c r="K22" s="66" t="s">
        <v>67</v>
      </c>
      <c r="L22" s="66" t="s">
        <v>69</v>
      </c>
      <c r="M22" s="113"/>
      <c r="N22" s="67">
        <f>'Tippa här'!F114</f>
        <v>0</v>
      </c>
      <c r="O22" s="67">
        <f>'Tippa här'!F113</f>
        <v>0</v>
      </c>
      <c r="P22" s="67">
        <f>'Tippa här'!F115</f>
        <v>0</v>
      </c>
      <c r="Q22" s="67">
        <f>'Tippa här'!F109</f>
        <v>0</v>
      </c>
      <c r="R22" s="67">
        <f>'Tippa här'!F116</f>
        <v>0</v>
      </c>
      <c r="S22" s="67">
        <f>'Tippa här'!F110</f>
        <v>0</v>
      </c>
      <c r="T22" s="67">
        <f>'Tippa här'!F118</f>
        <v>0</v>
      </c>
      <c r="U22" s="67">
        <f>'Tippa här'!F117</f>
        <v>0</v>
      </c>
      <c r="V22" s="58" t="str">
        <f t="shared" si="0"/>
        <v/>
      </c>
      <c r="W22" s="58"/>
      <c r="X22" s="58"/>
      <c r="Y22" s="58"/>
    </row>
    <row r="23" spans="1:25" x14ac:dyDescent="0.2">
      <c r="A23" s="65"/>
      <c r="B23" s="65"/>
      <c r="C23" s="66" t="s">
        <v>42</v>
      </c>
      <c r="D23" s="66" t="s">
        <v>38</v>
      </c>
      <c r="E23" s="65"/>
      <c r="F23" s="66" t="s">
        <v>48</v>
      </c>
      <c r="G23" s="65"/>
      <c r="H23" s="66" t="s">
        <v>53</v>
      </c>
      <c r="I23" s="66" t="s">
        <v>60</v>
      </c>
      <c r="J23" s="66" t="s">
        <v>64</v>
      </c>
      <c r="K23" s="66" t="s">
        <v>67</v>
      </c>
      <c r="L23" s="66" t="s">
        <v>69</v>
      </c>
      <c r="M23" s="113"/>
      <c r="N23" s="67">
        <f>'Tippa här'!F109</f>
        <v>0</v>
      </c>
      <c r="O23" s="67">
        <f>'Tippa här'!F116</f>
        <v>0</v>
      </c>
      <c r="P23" s="67">
        <f>'Tippa här'!F115</f>
        <v>0</v>
      </c>
      <c r="Q23" s="67">
        <f>'Tippa här'!F110</f>
        <v>0</v>
      </c>
      <c r="R23" s="67">
        <f>'Tippa här'!F114</f>
        <v>0</v>
      </c>
      <c r="S23" s="67">
        <f>'Tippa här'!F112</f>
        <v>0</v>
      </c>
      <c r="T23" s="67">
        <f>'Tippa här'!F118</f>
        <v>0</v>
      </c>
      <c r="U23" s="67">
        <f>'Tippa här'!F117</f>
        <v>0</v>
      </c>
      <c r="V23" s="58" t="str">
        <f t="shared" si="0"/>
        <v/>
      </c>
      <c r="W23" s="58"/>
      <c r="X23" s="58"/>
      <c r="Y23" s="58"/>
    </row>
    <row r="24" spans="1:25" x14ac:dyDescent="0.2">
      <c r="A24" s="65"/>
      <c r="B24" s="65"/>
      <c r="C24" s="66" t="s">
        <v>42</v>
      </c>
      <c r="D24" s="66" t="s">
        <v>38</v>
      </c>
      <c r="E24" s="65"/>
      <c r="F24" s="66" t="s">
        <v>48</v>
      </c>
      <c r="G24" s="66" t="s">
        <v>55</v>
      </c>
      <c r="H24" s="65"/>
      <c r="I24" s="66" t="s">
        <v>60</v>
      </c>
      <c r="J24" s="66" t="s">
        <v>64</v>
      </c>
      <c r="K24" s="66" t="s">
        <v>67</v>
      </c>
      <c r="L24" s="66" t="s">
        <v>69</v>
      </c>
      <c r="M24" s="113"/>
      <c r="N24" s="67">
        <f>'Tippa här'!F109</f>
        <v>0</v>
      </c>
      <c r="O24" s="67">
        <f>'Tippa här'!F113</f>
        <v>0</v>
      </c>
      <c r="P24" s="67">
        <f>'Tippa här'!F115</f>
        <v>0</v>
      </c>
      <c r="Q24" s="67">
        <f>'Tippa här'!F110</f>
        <v>0</v>
      </c>
      <c r="R24" s="67">
        <f>'Tippa här'!F116</f>
        <v>0</v>
      </c>
      <c r="S24" s="67">
        <f>'Tippa här'!F112</f>
        <v>0</v>
      </c>
      <c r="T24" s="67">
        <f>'Tippa här'!F118</f>
        <v>0</v>
      </c>
      <c r="U24" s="67">
        <f>'Tippa här'!F117</f>
        <v>0</v>
      </c>
      <c r="V24" s="58" t="str">
        <f t="shared" si="0"/>
        <v/>
      </c>
      <c r="W24" s="58"/>
      <c r="X24" s="58"/>
      <c r="Y24" s="58"/>
    </row>
    <row r="25" spans="1:25" x14ac:dyDescent="0.2">
      <c r="A25" s="65"/>
      <c r="B25" s="65"/>
      <c r="C25" s="66" t="s">
        <v>42</v>
      </c>
      <c r="D25" s="66" t="s">
        <v>38</v>
      </c>
      <c r="E25" s="65"/>
      <c r="F25" s="66" t="s">
        <v>48</v>
      </c>
      <c r="G25" s="66" t="s">
        <v>55</v>
      </c>
      <c r="H25" s="66" t="s">
        <v>53</v>
      </c>
      <c r="I25" s="65"/>
      <c r="J25" s="66" t="s">
        <v>64</v>
      </c>
      <c r="K25" s="66" t="s">
        <v>67</v>
      </c>
      <c r="L25" s="66" t="s">
        <v>69</v>
      </c>
      <c r="M25" s="113"/>
      <c r="N25" s="67">
        <f>'Tippa här'!F109</f>
        <v>0</v>
      </c>
      <c r="O25" s="67">
        <f>'Tippa här'!F113</f>
        <v>0</v>
      </c>
      <c r="P25" s="67">
        <f>'Tippa här'!F116</f>
        <v>0</v>
      </c>
      <c r="Q25" s="67">
        <f>'Tippa här'!F110</f>
        <v>0</v>
      </c>
      <c r="R25" s="67">
        <f>'Tippa här'!F114</f>
        <v>0</v>
      </c>
      <c r="S25" s="67">
        <f>'Tippa här'!F112</f>
        <v>0</v>
      </c>
      <c r="T25" s="67">
        <f>'Tippa här'!F118</f>
        <v>0</v>
      </c>
      <c r="U25" s="67">
        <f>'Tippa här'!F117</f>
        <v>0</v>
      </c>
      <c r="V25" s="58" t="str">
        <f t="shared" si="0"/>
        <v/>
      </c>
      <c r="W25" s="58"/>
      <c r="X25" s="58"/>
      <c r="Y25" s="58"/>
    </row>
    <row r="26" spans="1:25" x14ac:dyDescent="0.2">
      <c r="A26" s="65"/>
      <c r="B26" s="65"/>
      <c r="C26" s="66" t="s">
        <v>42</v>
      </c>
      <c r="D26" s="66" t="s">
        <v>38</v>
      </c>
      <c r="E26" s="65"/>
      <c r="F26" s="66" t="s">
        <v>48</v>
      </c>
      <c r="G26" s="66" t="s">
        <v>55</v>
      </c>
      <c r="H26" s="66" t="s">
        <v>53</v>
      </c>
      <c r="I26" s="66" t="s">
        <v>60</v>
      </c>
      <c r="J26" s="65"/>
      <c r="K26" s="66" t="s">
        <v>67</v>
      </c>
      <c r="L26" s="66" t="s">
        <v>69</v>
      </c>
      <c r="M26" s="113"/>
      <c r="N26" s="67">
        <f>'Tippa här'!F109</f>
        <v>0</v>
      </c>
      <c r="O26" s="67">
        <f>'Tippa här'!F113</f>
        <v>0</v>
      </c>
      <c r="P26" s="67">
        <f>'Tippa här'!F115</f>
        <v>0</v>
      </c>
      <c r="Q26" s="67">
        <f>'Tippa här'!F110</f>
        <v>0</v>
      </c>
      <c r="R26" s="67">
        <f>'Tippa här'!F114</f>
        <v>0</v>
      </c>
      <c r="S26" s="67">
        <f>'Tippa här'!F112</f>
        <v>0</v>
      </c>
      <c r="T26" s="67">
        <f>'Tippa här'!F118</f>
        <v>0</v>
      </c>
      <c r="U26" s="67">
        <f>'Tippa här'!F117</f>
        <v>0</v>
      </c>
      <c r="V26" s="58" t="str">
        <f t="shared" si="0"/>
        <v/>
      </c>
      <c r="W26" s="58"/>
      <c r="X26" s="58"/>
      <c r="Y26" s="58"/>
    </row>
    <row r="27" spans="1:25" x14ac:dyDescent="0.2">
      <c r="A27" s="65"/>
      <c r="B27" s="65"/>
      <c r="C27" s="66" t="s">
        <v>42</v>
      </c>
      <c r="D27" s="66" t="s">
        <v>38</v>
      </c>
      <c r="E27" s="65"/>
      <c r="F27" s="66" t="s">
        <v>48</v>
      </c>
      <c r="G27" s="66" t="s">
        <v>55</v>
      </c>
      <c r="H27" s="66" t="s">
        <v>53</v>
      </c>
      <c r="I27" s="66" t="s">
        <v>60</v>
      </c>
      <c r="J27" s="66" t="s">
        <v>64</v>
      </c>
      <c r="K27" s="65"/>
      <c r="L27" s="66" t="s">
        <v>69</v>
      </c>
      <c r="M27" s="113"/>
      <c r="N27" s="67">
        <f>'Tippa här'!F109</f>
        <v>0</v>
      </c>
      <c r="O27" s="67">
        <f>'Tippa här'!F113</f>
        <v>0</v>
      </c>
      <c r="P27" s="67">
        <f>'Tippa här'!F116</f>
        <v>0</v>
      </c>
      <c r="Q27" s="67">
        <f>'Tippa här'!F110</f>
        <v>0</v>
      </c>
      <c r="R27" s="67">
        <f>'Tippa här'!F114</f>
        <v>0</v>
      </c>
      <c r="S27" s="67">
        <f>'Tippa här'!F112</f>
        <v>0</v>
      </c>
      <c r="T27" s="67">
        <f>'Tippa här'!F118</f>
        <v>0</v>
      </c>
      <c r="U27" s="67">
        <f>'Tippa här'!F115</f>
        <v>0</v>
      </c>
      <c r="V27" s="58" t="str">
        <f t="shared" si="0"/>
        <v/>
      </c>
      <c r="W27" s="58"/>
      <c r="X27" s="58"/>
      <c r="Y27" s="58"/>
    </row>
    <row r="28" spans="1:25" x14ac:dyDescent="0.2">
      <c r="A28" s="65"/>
      <c r="B28" s="65"/>
      <c r="C28" s="66" t="s">
        <v>42</v>
      </c>
      <c r="D28" s="66" t="s">
        <v>38</v>
      </c>
      <c r="E28" s="65"/>
      <c r="F28" s="66" t="s">
        <v>48</v>
      </c>
      <c r="G28" s="66" t="s">
        <v>55</v>
      </c>
      <c r="H28" s="66" t="s">
        <v>53</v>
      </c>
      <c r="I28" s="66" t="s">
        <v>60</v>
      </c>
      <c r="J28" s="66" t="s">
        <v>64</v>
      </c>
      <c r="K28" s="66" t="s">
        <v>67</v>
      </c>
      <c r="L28" s="65"/>
      <c r="M28" s="113"/>
      <c r="N28" s="67">
        <f>'Tippa här'!F109</f>
        <v>0</v>
      </c>
      <c r="O28" s="67">
        <f>'Tippa här'!F113</f>
        <v>0</v>
      </c>
      <c r="P28" s="67">
        <f>'Tippa här'!F116</f>
        <v>0</v>
      </c>
      <c r="Q28" s="67">
        <f>'Tippa här'!F110</f>
        <v>0</v>
      </c>
      <c r="R28" s="67">
        <f>'Tippa här'!F114</f>
        <v>0</v>
      </c>
      <c r="S28" s="67">
        <f>'Tippa här'!F112</f>
        <v>0</v>
      </c>
      <c r="T28" s="67">
        <f>'Tippa här'!F115</f>
        <v>0</v>
      </c>
      <c r="U28" s="67">
        <f>'Tippa här'!F117</f>
        <v>0</v>
      </c>
      <c r="V28" s="58" t="str">
        <f t="shared" si="0"/>
        <v/>
      </c>
      <c r="W28" s="58"/>
      <c r="X28" s="58"/>
      <c r="Y28" s="58"/>
    </row>
    <row r="29" spans="1:25" x14ac:dyDescent="0.2">
      <c r="A29" s="65"/>
      <c r="B29" s="65"/>
      <c r="C29" s="66" t="s">
        <v>42</v>
      </c>
      <c r="D29" s="66" t="s">
        <v>38</v>
      </c>
      <c r="E29" s="66" t="s">
        <v>46</v>
      </c>
      <c r="F29" s="65"/>
      <c r="G29" s="65"/>
      <c r="H29" s="66" t="s">
        <v>53</v>
      </c>
      <c r="I29" s="66" t="s">
        <v>60</v>
      </c>
      <c r="J29" s="66" t="s">
        <v>64</v>
      </c>
      <c r="K29" s="66" t="s">
        <v>67</v>
      </c>
      <c r="L29" s="66" t="s">
        <v>69</v>
      </c>
      <c r="M29" s="113"/>
      <c r="N29" s="67">
        <f>'Tippa här'!F111</f>
        <v>0</v>
      </c>
      <c r="O29" s="67">
        <f>'Tippa här'!F116</f>
        <v>0</v>
      </c>
      <c r="P29" s="67">
        <f>'Tippa här'!F115</f>
        <v>0</v>
      </c>
      <c r="Q29" s="67">
        <f>'Tippa här'!F109</f>
        <v>0</v>
      </c>
      <c r="R29" s="67">
        <f>'Tippa här'!F114</f>
        <v>0</v>
      </c>
      <c r="S29" s="67">
        <f>'Tippa här'!F110</f>
        <v>0</v>
      </c>
      <c r="T29" s="67">
        <f>'Tippa här'!F118</f>
        <v>0</v>
      </c>
      <c r="U29" s="67">
        <f>'Tippa här'!F117</f>
        <v>0</v>
      </c>
      <c r="V29" s="58" t="str">
        <f t="shared" si="0"/>
        <v/>
      </c>
      <c r="W29" s="58"/>
      <c r="X29" s="58"/>
      <c r="Y29" s="58"/>
    </row>
    <row r="30" spans="1:25" x14ac:dyDescent="0.2">
      <c r="A30" s="65"/>
      <c r="B30" s="65"/>
      <c r="C30" s="66" t="s">
        <v>42</v>
      </c>
      <c r="D30" s="66" t="s">
        <v>38</v>
      </c>
      <c r="E30" s="66" t="s">
        <v>46</v>
      </c>
      <c r="F30" s="65"/>
      <c r="G30" s="66" t="s">
        <v>55</v>
      </c>
      <c r="H30" s="65"/>
      <c r="I30" s="66" t="s">
        <v>60</v>
      </c>
      <c r="J30" s="66" t="s">
        <v>64</v>
      </c>
      <c r="K30" s="66" t="s">
        <v>67</v>
      </c>
      <c r="L30" s="66" t="s">
        <v>69</v>
      </c>
      <c r="M30" s="113"/>
      <c r="N30" s="67">
        <f>'Tippa här'!F111</f>
        <v>0</v>
      </c>
      <c r="O30" s="67">
        <f>'Tippa här'!F113</f>
        <v>0</v>
      </c>
      <c r="P30" s="67">
        <f>'Tippa här'!F115</f>
        <v>0</v>
      </c>
      <c r="Q30" s="67">
        <f>'Tippa här'!F109</f>
        <v>0</v>
      </c>
      <c r="R30" s="67">
        <f>'Tippa här'!F116</f>
        <v>0</v>
      </c>
      <c r="S30" s="67">
        <f>'Tippa här'!F110</f>
        <v>0</v>
      </c>
      <c r="T30" s="67">
        <f>'Tippa här'!F118</f>
        <v>0</v>
      </c>
      <c r="U30" s="67">
        <f>'Tippa här'!F117</f>
        <v>0</v>
      </c>
      <c r="V30" s="58" t="str">
        <f t="shared" si="0"/>
        <v/>
      </c>
      <c r="W30" s="58"/>
      <c r="X30" s="58"/>
      <c r="Y30" s="58"/>
    </row>
    <row r="31" spans="1:25" x14ac:dyDescent="0.2">
      <c r="A31" s="65"/>
      <c r="B31" s="65"/>
      <c r="C31" s="66" t="s">
        <v>42</v>
      </c>
      <c r="D31" s="66" t="s">
        <v>38</v>
      </c>
      <c r="E31" s="66" t="s">
        <v>46</v>
      </c>
      <c r="F31" s="65"/>
      <c r="G31" s="66" t="s">
        <v>55</v>
      </c>
      <c r="H31" s="66" t="s">
        <v>53</v>
      </c>
      <c r="I31" s="65"/>
      <c r="J31" s="66" t="s">
        <v>64</v>
      </c>
      <c r="K31" s="66" t="s">
        <v>67</v>
      </c>
      <c r="L31" s="66" t="s">
        <v>69</v>
      </c>
      <c r="M31" s="113"/>
      <c r="N31" s="67">
        <f>'Tippa här'!F111</f>
        <v>0</v>
      </c>
      <c r="O31" s="67">
        <f>'Tippa här'!F113</f>
        <v>0</v>
      </c>
      <c r="P31" s="67">
        <f>'Tippa här'!F116</f>
        <v>0</v>
      </c>
      <c r="Q31" s="67">
        <f>'Tippa här'!F109</f>
        <v>0</v>
      </c>
      <c r="R31" s="67">
        <f>'Tippa här'!F114</f>
        <v>0</v>
      </c>
      <c r="S31" s="67">
        <f>'Tippa här'!F110</f>
        <v>0</v>
      </c>
      <c r="T31" s="67">
        <f>'Tippa här'!F118</f>
        <v>0</v>
      </c>
      <c r="U31" s="67">
        <f>'Tippa här'!F117</f>
        <v>0</v>
      </c>
      <c r="V31" s="58" t="str">
        <f t="shared" si="0"/>
        <v/>
      </c>
      <c r="W31" s="58"/>
      <c r="X31" s="58"/>
      <c r="Y31" s="58"/>
    </row>
    <row r="32" spans="1:25" x14ac:dyDescent="0.2">
      <c r="A32" s="65"/>
      <c r="B32" s="65"/>
      <c r="C32" s="66" t="s">
        <v>42</v>
      </c>
      <c r="D32" s="66" t="s">
        <v>38</v>
      </c>
      <c r="E32" s="66" t="s">
        <v>46</v>
      </c>
      <c r="F32" s="65"/>
      <c r="G32" s="66" t="s">
        <v>55</v>
      </c>
      <c r="H32" s="66" t="s">
        <v>53</v>
      </c>
      <c r="I32" s="66" t="s">
        <v>60</v>
      </c>
      <c r="J32" s="65"/>
      <c r="K32" s="66" t="s">
        <v>67</v>
      </c>
      <c r="L32" s="66" t="s">
        <v>69</v>
      </c>
      <c r="M32" s="113"/>
      <c r="N32" s="67">
        <f>'Tippa här'!F111</f>
        <v>0</v>
      </c>
      <c r="O32" s="67">
        <f>'Tippa här'!F113</f>
        <v>0</v>
      </c>
      <c r="P32" s="67">
        <f>'Tippa här'!F115</f>
        <v>0</v>
      </c>
      <c r="Q32" s="67">
        <f>'Tippa här'!F109</f>
        <v>0</v>
      </c>
      <c r="R32" s="67">
        <f>'Tippa här'!F114</f>
        <v>0</v>
      </c>
      <c r="S32" s="67">
        <f>'Tippa här'!F110</f>
        <v>0</v>
      </c>
      <c r="T32" s="67">
        <f>'Tippa här'!F118</f>
        <v>0</v>
      </c>
      <c r="U32" s="67">
        <f>'Tippa här'!F117</f>
        <v>0</v>
      </c>
      <c r="V32" s="58" t="str">
        <f t="shared" si="0"/>
        <v/>
      </c>
      <c r="W32" s="58"/>
      <c r="X32" s="58"/>
      <c r="Y32" s="58"/>
    </row>
    <row r="33" spans="1:25" x14ac:dyDescent="0.2">
      <c r="A33" s="65"/>
      <c r="B33" s="65"/>
      <c r="C33" s="66" t="s">
        <v>42</v>
      </c>
      <c r="D33" s="66" t="s">
        <v>38</v>
      </c>
      <c r="E33" s="66" t="s">
        <v>46</v>
      </c>
      <c r="F33" s="65"/>
      <c r="G33" s="66" t="s">
        <v>55</v>
      </c>
      <c r="H33" s="66" t="s">
        <v>53</v>
      </c>
      <c r="I33" s="66" t="s">
        <v>60</v>
      </c>
      <c r="J33" s="66" t="s">
        <v>64</v>
      </c>
      <c r="K33" s="65"/>
      <c r="L33" s="66" t="s">
        <v>69</v>
      </c>
      <c r="M33" s="113"/>
      <c r="N33" s="67">
        <f>'Tippa här'!F111</f>
        <v>0</v>
      </c>
      <c r="O33" s="67">
        <f>'Tippa här'!F113</f>
        <v>0</v>
      </c>
      <c r="P33" s="67">
        <f>'Tippa här'!F116</f>
        <v>0</v>
      </c>
      <c r="Q33" s="67">
        <f>'Tippa här'!F109</f>
        <v>0</v>
      </c>
      <c r="R33" s="67">
        <f>'Tippa här'!F114</f>
        <v>0</v>
      </c>
      <c r="S33" s="67">
        <f>'Tippa här'!F110</f>
        <v>0</v>
      </c>
      <c r="T33" s="67">
        <f>'Tippa här'!F118</f>
        <v>0</v>
      </c>
      <c r="U33" s="67">
        <f>'Tippa här'!F115</f>
        <v>0</v>
      </c>
      <c r="V33" s="58" t="str">
        <f t="shared" si="0"/>
        <v/>
      </c>
      <c r="W33" s="58"/>
      <c r="X33" s="58"/>
      <c r="Y33" s="58"/>
    </row>
    <row r="34" spans="1:25" x14ac:dyDescent="0.2">
      <c r="A34" s="65"/>
      <c r="B34" s="65"/>
      <c r="C34" s="66" t="s">
        <v>42</v>
      </c>
      <c r="D34" s="66" t="s">
        <v>38</v>
      </c>
      <c r="E34" s="66" t="s">
        <v>46</v>
      </c>
      <c r="F34" s="65"/>
      <c r="G34" s="66" t="s">
        <v>55</v>
      </c>
      <c r="H34" s="66" t="s">
        <v>53</v>
      </c>
      <c r="I34" s="66" t="s">
        <v>60</v>
      </c>
      <c r="J34" s="66" t="s">
        <v>64</v>
      </c>
      <c r="K34" s="66" t="s">
        <v>67</v>
      </c>
      <c r="L34" s="65"/>
      <c r="M34" s="113"/>
      <c r="N34" s="67">
        <f>'Tippa här'!F111</f>
        <v>0</v>
      </c>
      <c r="O34" s="67">
        <f>'Tippa här'!F113</f>
        <v>0</v>
      </c>
      <c r="P34" s="67">
        <f>'Tippa här'!F116</f>
        <v>0</v>
      </c>
      <c r="Q34" s="67">
        <f>'Tippa här'!F109</f>
        <v>0</v>
      </c>
      <c r="R34" s="67">
        <f>'Tippa här'!F114</f>
        <v>0</v>
      </c>
      <c r="S34" s="67">
        <f>'Tippa här'!F110</f>
        <v>0</v>
      </c>
      <c r="T34" s="67">
        <f>'Tippa här'!F115</f>
        <v>0</v>
      </c>
      <c r="U34" s="67">
        <f>'Tippa här'!F117</f>
        <v>0</v>
      </c>
      <c r="V34" s="58" t="str">
        <f t="shared" si="0"/>
        <v/>
      </c>
      <c r="W34" s="58"/>
      <c r="X34" s="58"/>
      <c r="Y34" s="58"/>
    </row>
    <row r="35" spans="1:25" x14ac:dyDescent="0.2">
      <c r="A35" s="65"/>
      <c r="B35" s="65"/>
      <c r="C35" s="66" t="s">
        <v>42</v>
      </c>
      <c r="D35" s="66" t="s">
        <v>38</v>
      </c>
      <c r="E35" s="66" t="s">
        <v>46</v>
      </c>
      <c r="F35" s="66" t="s">
        <v>48</v>
      </c>
      <c r="G35" s="65"/>
      <c r="H35" s="65"/>
      <c r="I35" s="66" t="s">
        <v>60</v>
      </c>
      <c r="J35" s="66" t="s">
        <v>64</v>
      </c>
      <c r="K35" s="66" t="s">
        <v>67</v>
      </c>
      <c r="L35" s="66" t="s">
        <v>69</v>
      </c>
      <c r="M35" s="113"/>
      <c r="N35" s="67">
        <f>'Tippa här'!F109</f>
        <v>0</v>
      </c>
      <c r="O35" s="67">
        <f>'Tippa här'!F116</f>
        <v>0</v>
      </c>
      <c r="P35" s="67">
        <f>'Tippa här'!F111</f>
        <v>0</v>
      </c>
      <c r="Q35" s="67">
        <f>'Tippa här'!F110</f>
        <v>0</v>
      </c>
      <c r="R35" s="67">
        <f>'Tippa här'!F115</f>
        <v>0</v>
      </c>
      <c r="S35" s="67">
        <f>'Tippa här'!F112</f>
        <v>0</v>
      </c>
      <c r="T35" s="67">
        <f>'Tippa här'!F118</f>
        <v>0</v>
      </c>
      <c r="U35" s="67">
        <f>'Tippa här'!F117</f>
        <v>0</v>
      </c>
      <c r="V35" s="58" t="str">
        <f t="shared" si="0"/>
        <v/>
      </c>
      <c r="W35" s="58"/>
      <c r="X35" s="58"/>
      <c r="Y35" s="58"/>
    </row>
    <row r="36" spans="1:25" x14ac:dyDescent="0.2">
      <c r="A36" s="65"/>
      <c r="B36" s="65"/>
      <c r="C36" s="66" t="s">
        <v>42</v>
      </c>
      <c r="D36" s="66" t="s">
        <v>38</v>
      </c>
      <c r="E36" s="66" t="s">
        <v>46</v>
      </c>
      <c r="F36" s="66" t="s">
        <v>48</v>
      </c>
      <c r="G36" s="65"/>
      <c r="H36" s="66" t="s">
        <v>53</v>
      </c>
      <c r="I36" s="65"/>
      <c r="J36" s="66" t="s">
        <v>64</v>
      </c>
      <c r="K36" s="66" t="s">
        <v>67</v>
      </c>
      <c r="L36" s="66" t="s">
        <v>69</v>
      </c>
      <c r="M36" s="113"/>
      <c r="N36" s="67">
        <f>'Tippa här'!F109</f>
        <v>0</v>
      </c>
      <c r="O36" s="67">
        <f>'Tippa här'!F116</f>
        <v>0</v>
      </c>
      <c r="P36" s="67">
        <f>'Tippa här'!F111</f>
        <v>0</v>
      </c>
      <c r="Q36" s="67">
        <f>'Tippa här'!F110</f>
        <v>0</v>
      </c>
      <c r="R36" s="67">
        <f>'Tippa här'!F114</f>
        <v>0</v>
      </c>
      <c r="S36" s="67">
        <f>'Tippa här'!F112</f>
        <v>0</v>
      </c>
      <c r="T36" s="67">
        <f>'Tippa här'!F118</f>
        <v>0</v>
      </c>
      <c r="U36" s="67">
        <f>'Tippa här'!F117</f>
        <v>0</v>
      </c>
      <c r="V36" s="58" t="str">
        <f t="shared" si="0"/>
        <v/>
      </c>
      <c r="W36" s="58"/>
      <c r="X36" s="58"/>
      <c r="Y36" s="58"/>
    </row>
    <row r="37" spans="1:25" x14ac:dyDescent="0.2">
      <c r="A37" s="65"/>
      <c r="B37" s="65"/>
      <c r="C37" s="66" t="s">
        <v>42</v>
      </c>
      <c r="D37" s="66" t="s">
        <v>38</v>
      </c>
      <c r="E37" s="66" t="s">
        <v>46</v>
      </c>
      <c r="F37" s="66" t="s">
        <v>48</v>
      </c>
      <c r="G37" s="65"/>
      <c r="H37" s="66" t="s">
        <v>53</v>
      </c>
      <c r="I37" s="66" t="s">
        <v>60</v>
      </c>
      <c r="J37" s="65"/>
      <c r="K37" s="66" t="s">
        <v>67</v>
      </c>
      <c r="L37" s="66" t="s">
        <v>69</v>
      </c>
      <c r="M37" s="113"/>
      <c r="N37" s="67">
        <f>'Tippa här'!F109</f>
        <v>0</v>
      </c>
      <c r="O37" s="67">
        <f>'Tippa här'!F111</f>
        <v>0</v>
      </c>
      <c r="P37" s="67">
        <f>'Tippa här'!F115</f>
        <v>0</v>
      </c>
      <c r="Q37" s="67">
        <f>'Tippa här'!F110</f>
        <v>0</v>
      </c>
      <c r="R37" s="67">
        <f>'Tippa här'!F114</f>
        <v>0</v>
      </c>
      <c r="S37" s="67">
        <f>'Tippa här'!F112</f>
        <v>0</v>
      </c>
      <c r="T37" s="67">
        <f>'Tippa här'!F118</f>
        <v>0</v>
      </c>
      <c r="U37" s="67">
        <f>'Tippa här'!F117</f>
        <v>0</v>
      </c>
      <c r="V37" s="58" t="str">
        <f t="shared" si="0"/>
        <v/>
      </c>
      <c r="W37" s="58"/>
      <c r="X37" s="58"/>
      <c r="Y37" s="58"/>
    </row>
    <row r="38" spans="1:25" x14ac:dyDescent="0.2">
      <c r="A38" s="65"/>
      <c r="B38" s="65"/>
      <c r="C38" s="66" t="s">
        <v>42</v>
      </c>
      <c r="D38" s="66" t="s">
        <v>38</v>
      </c>
      <c r="E38" s="66" t="s">
        <v>46</v>
      </c>
      <c r="F38" s="66" t="s">
        <v>48</v>
      </c>
      <c r="G38" s="65"/>
      <c r="H38" s="66" t="s">
        <v>53</v>
      </c>
      <c r="I38" s="66" t="s">
        <v>60</v>
      </c>
      <c r="J38" s="66" t="s">
        <v>64</v>
      </c>
      <c r="K38" s="65"/>
      <c r="L38" s="66" t="s">
        <v>69</v>
      </c>
      <c r="M38" s="113"/>
      <c r="N38" s="67">
        <f>'Tippa här'!F109</f>
        <v>0</v>
      </c>
      <c r="O38" s="67">
        <f>'Tippa här'!F116</f>
        <v>0</v>
      </c>
      <c r="P38" s="67">
        <f>'Tippa här'!F111</f>
        <v>0</v>
      </c>
      <c r="Q38" s="67">
        <f>'Tippa här'!F110</f>
        <v>0</v>
      </c>
      <c r="R38" s="67">
        <f>'Tippa här'!F114</f>
        <v>0</v>
      </c>
      <c r="S38" s="67">
        <f>'Tippa här'!F112</f>
        <v>0</v>
      </c>
      <c r="T38" s="67">
        <f>'Tippa här'!F118</f>
        <v>0</v>
      </c>
      <c r="U38" s="67">
        <f>'Tippa här'!F115</f>
        <v>0</v>
      </c>
      <c r="V38" s="58" t="str">
        <f t="shared" si="0"/>
        <v/>
      </c>
      <c r="W38" s="58"/>
      <c r="X38" s="58"/>
      <c r="Y38" s="58"/>
    </row>
    <row r="39" spans="1:25" x14ac:dyDescent="0.2">
      <c r="A39" s="65"/>
      <c r="B39" s="65"/>
      <c r="C39" s="66" t="s">
        <v>42</v>
      </c>
      <c r="D39" s="66" t="s">
        <v>38</v>
      </c>
      <c r="E39" s="66" t="s">
        <v>46</v>
      </c>
      <c r="F39" s="66" t="s">
        <v>48</v>
      </c>
      <c r="G39" s="65"/>
      <c r="H39" s="66" t="s">
        <v>53</v>
      </c>
      <c r="I39" s="66" t="s">
        <v>60</v>
      </c>
      <c r="J39" s="66" t="s">
        <v>64</v>
      </c>
      <c r="K39" s="66" t="s">
        <v>67</v>
      </c>
      <c r="L39" s="65"/>
      <c r="M39" s="113"/>
      <c r="N39" s="67">
        <f>'Tippa här'!F109</f>
        <v>0</v>
      </c>
      <c r="O39" s="67">
        <f>'Tippa här'!F116</f>
        <v>0</v>
      </c>
      <c r="P39" s="67">
        <f>'Tippa här'!F111</f>
        <v>0</v>
      </c>
      <c r="Q39" s="67">
        <f>'Tippa här'!F110</f>
        <v>0</v>
      </c>
      <c r="R39" s="67">
        <f>'Tippa här'!F114</f>
        <v>0</v>
      </c>
      <c r="S39" s="67">
        <f>'Tippa här'!F112</f>
        <v>0</v>
      </c>
      <c r="T39" s="67">
        <f>'Tippa här'!F115</f>
        <v>0</v>
      </c>
      <c r="U39" s="67">
        <f>'Tippa här'!F117</f>
        <v>0</v>
      </c>
      <c r="V39" s="58" t="str">
        <f t="shared" si="0"/>
        <v/>
      </c>
      <c r="W39" s="58"/>
      <c r="X39" s="58"/>
      <c r="Y39" s="58"/>
    </row>
    <row r="40" spans="1:25" x14ac:dyDescent="0.2">
      <c r="A40" s="65"/>
      <c r="B40" s="65"/>
      <c r="C40" s="66" t="s">
        <v>42</v>
      </c>
      <c r="D40" s="66" t="s">
        <v>38</v>
      </c>
      <c r="E40" s="66" t="s">
        <v>46</v>
      </c>
      <c r="F40" s="66" t="s">
        <v>48</v>
      </c>
      <c r="G40" s="66" t="s">
        <v>55</v>
      </c>
      <c r="H40" s="65"/>
      <c r="I40" s="65"/>
      <c r="J40" s="66" t="s">
        <v>64</v>
      </c>
      <c r="K40" s="66" t="s">
        <v>67</v>
      </c>
      <c r="L40" s="66" t="s">
        <v>69</v>
      </c>
      <c r="M40" s="113"/>
      <c r="N40" s="67">
        <f>'Tippa här'!F109</f>
        <v>0</v>
      </c>
      <c r="O40" s="67">
        <f>'Tippa här'!F113</f>
        <v>0</v>
      </c>
      <c r="P40" s="67">
        <f>'Tippa här'!F111</f>
        <v>0</v>
      </c>
      <c r="Q40" s="67">
        <f>'Tippa här'!F110</f>
        <v>0</v>
      </c>
      <c r="R40" s="67">
        <f>'Tippa här'!F116</f>
        <v>0</v>
      </c>
      <c r="S40" s="67">
        <f>'Tippa här'!F112</f>
        <v>0</v>
      </c>
      <c r="T40" s="67">
        <f>'Tippa här'!F118</f>
        <v>0</v>
      </c>
      <c r="U40" s="67">
        <f>'Tippa här'!F117</f>
        <v>0</v>
      </c>
      <c r="V40" s="58" t="str">
        <f t="shared" si="0"/>
        <v/>
      </c>
      <c r="W40" s="58"/>
      <c r="X40" s="58"/>
      <c r="Y40" s="58"/>
    </row>
    <row r="41" spans="1:25" x14ac:dyDescent="0.2">
      <c r="A41" s="65"/>
      <c r="B41" s="65"/>
      <c r="C41" s="66" t="s">
        <v>42</v>
      </c>
      <c r="D41" s="66" t="s">
        <v>38</v>
      </c>
      <c r="E41" s="66" t="s">
        <v>46</v>
      </c>
      <c r="F41" s="66" t="s">
        <v>48</v>
      </c>
      <c r="G41" s="66" t="s">
        <v>55</v>
      </c>
      <c r="H41" s="65"/>
      <c r="I41" s="66" t="s">
        <v>60</v>
      </c>
      <c r="J41" s="65"/>
      <c r="K41" s="66" t="s">
        <v>67</v>
      </c>
      <c r="L41" s="66" t="s">
        <v>69</v>
      </c>
      <c r="M41" s="113"/>
      <c r="N41" s="67">
        <f>'Tippa här'!F109</f>
        <v>0</v>
      </c>
      <c r="O41" s="67">
        <f>'Tippa här'!F113</f>
        <v>0</v>
      </c>
      <c r="P41" s="67">
        <f>'Tippa här'!F111</f>
        <v>0</v>
      </c>
      <c r="Q41" s="67">
        <f>'Tippa här'!F110</f>
        <v>0</v>
      </c>
      <c r="R41" s="67">
        <f>'Tippa här'!F115</f>
        <v>0</v>
      </c>
      <c r="S41" s="67">
        <f>'Tippa här'!F112</f>
        <v>0</v>
      </c>
      <c r="T41" s="67">
        <f>'Tippa här'!F118</f>
        <v>0</v>
      </c>
      <c r="U41" s="67">
        <f>'Tippa här'!F117</f>
        <v>0</v>
      </c>
      <c r="V41" s="58" t="str">
        <f t="shared" si="0"/>
        <v/>
      </c>
      <c r="W41" s="58"/>
      <c r="X41" s="58"/>
      <c r="Y41" s="58"/>
    </row>
    <row r="42" spans="1:25" x14ac:dyDescent="0.2">
      <c r="A42" s="65"/>
      <c r="B42" s="65"/>
      <c r="C42" s="66" t="s">
        <v>42</v>
      </c>
      <c r="D42" s="66" t="s">
        <v>38</v>
      </c>
      <c r="E42" s="66" t="s">
        <v>46</v>
      </c>
      <c r="F42" s="66" t="s">
        <v>48</v>
      </c>
      <c r="G42" s="66" t="s">
        <v>55</v>
      </c>
      <c r="H42" s="65"/>
      <c r="I42" s="66" t="s">
        <v>60</v>
      </c>
      <c r="J42" s="66" t="s">
        <v>64</v>
      </c>
      <c r="K42" s="65"/>
      <c r="L42" s="66" t="s">
        <v>69</v>
      </c>
      <c r="M42" s="113"/>
      <c r="N42" s="67">
        <f>'Tippa här'!F109</f>
        <v>0</v>
      </c>
      <c r="O42" s="67">
        <f>'Tippa här'!F113</f>
        <v>0</v>
      </c>
      <c r="P42" s="67">
        <f>'Tippa här'!F111</f>
        <v>0</v>
      </c>
      <c r="Q42" s="67">
        <f>'Tippa här'!F110</f>
        <v>0</v>
      </c>
      <c r="R42" s="67">
        <f>'Tippa här'!F116</f>
        <v>0</v>
      </c>
      <c r="S42" s="67">
        <f>'Tippa här'!F112</f>
        <v>0</v>
      </c>
      <c r="T42" s="67">
        <f>'Tippa här'!F118</f>
        <v>0</v>
      </c>
      <c r="U42" s="67">
        <f>'Tippa här'!F115</f>
        <v>0</v>
      </c>
      <c r="V42" s="58" t="str">
        <f t="shared" si="0"/>
        <v/>
      </c>
      <c r="W42" s="58"/>
      <c r="X42" s="58"/>
      <c r="Y42" s="58"/>
    </row>
    <row r="43" spans="1:25" x14ac:dyDescent="0.2">
      <c r="A43" s="65"/>
      <c r="B43" s="65"/>
      <c r="C43" s="66" t="s">
        <v>42</v>
      </c>
      <c r="D43" s="66" t="s">
        <v>38</v>
      </c>
      <c r="E43" s="66" t="s">
        <v>46</v>
      </c>
      <c r="F43" s="66" t="s">
        <v>48</v>
      </c>
      <c r="G43" s="66" t="s">
        <v>55</v>
      </c>
      <c r="H43" s="65"/>
      <c r="I43" s="66" t="s">
        <v>60</v>
      </c>
      <c r="J43" s="66" t="s">
        <v>64</v>
      </c>
      <c r="K43" s="66" t="s">
        <v>67</v>
      </c>
      <c r="L43" s="65"/>
      <c r="M43" s="113"/>
      <c r="N43" s="67">
        <f>'Tippa här'!F109</f>
        <v>0</v>
      </c>
      <c r="O43" s="67">
        <f>'Tippa här'!F113</f>
        <v>0</v>
      </c>
      <c r="P43" s="67">
        <f>'Tippa här'!F111</f>
        <v>0</v>
      </c>
      <c r="Q43" s="67">
        <f>'Tippa här'!F110</f>
        <v>0</v>
      </c>
      <c r="R43" s="67">
        <f>'Tippa här'!F116</f>
        <v>0</v>
      </c>
      <c r="S43" s="67">
        <f>'Tippa här'!F112</f>
        <v>0</v>
      </c>
      <c r="T43" s="67">
        <f>'Tippa här'!F115</f>
        <v>0</v>
      </c>
      <c r="U43" s="67">
        <f>'Tippa här'!F117</f>
        <v>0</v>
      </c>
      <c r="V43" s="58" t="str">
        <f t="shared" si="0"/>
        <v/>
      </c>
      <c r="W43" s="58"/>
      <c r="X43" s="58"/>
      <c r="Y43" s="58"/>
    </row>
    <row r="44" spans="1:25" x14ac:dyDescent="0.2">
      <c r="A44" s="65"/>
      <c r="B44" s="65"/>
      <c r="C44" s="66" t="s">
        <v>42</v>
      </c>
      <c r="D44" s="66" t="s">
        <v>38</v>
      </c>
      <c r="E44" s="66" t="s">
        <v>46</v>
      </c>
      <c r="F44" s="66" t="s">
        <v>48</v>
      </c>
      <c r="G44" s="66" t="s">
        <v>55</v>
      </c>
      <c r="H44" s="66" t="s">
        <v>53</v>
      </c>
      <c r="I44" s="65"/>
      <c r="J44" s="65"/>
      <c r="K44" s="66" t="s">
        <v>67</v>
      </c>
      <c r="L44" s="66" t="s">
        <v>69</v>
      </c>
      <c r="M44" s="113"/>
      <c r="N44" s="67">
        <f>'Tippa här'!F109</f>
        <v>0</v>
      </c>
      <c r="O44" s="67">
        <f>'Tippa här'!F113</f>
        <v>0</v>
      </c>
      <c r="P44" s="67">
        <f>'Tippa här'!F111</f>
        <v>0</v>
      </c>
      <c r="Q44" s="67">
        <f>'Tippa här'!F110</f>
        <v>0</v>
      </c>
      <c r="R44" s="67">
        <f>'Tippa här'!F114</f>
        <v>0</v>
      </c>
      <c r="S44" s="67">
        <f>'Tippa här'!F112</f>
        <v>0</v>
      </c>
      <c r="T44" s="67">
        <f>'Tippa här'!F118</f>
        <v>0</v>
      </c>
      <c r="U44" s="67">
        <f>'Tippa här'!F117</f>
        <v>0</v>
      </c>
      <c r="V44" s="58" t="str">
        <f t="shared" si="0"/>
        <v/>
      </c>
      <c r="W44" s="58"/>
      <c r="X44" s="58"/>
      <c r="Y44" s="58"/>
    </row>
    <row r="45" spans="1:25" x14ac:dyDescent="0.2">
      <c r="A45" s="65"/>
      <c r="B45" s="65"/>
      <c r="C45" s="66" t="s">
        <v>42</v>
      </c>
      <c r="D45" s="66" t="s">
        <v>38</v>
      </c>
      <c r="E45" s="66" t="s">
        <v>46</v>
      </c>
      <c r="F45" s="66" t="s">
        <v>48</v>
      </c>
      <c r="G45" s="66" t="s">
        <v>55</v>
      </c>
      <c r="H45" s="66" t="s">
        <v>53</v>
      </c>
      <c r="I45" s="65"/>
      <c r="J45" s="66" t="s">
        <v>64</v>
      </c>
      <c r="K45" s="65"/>
      <c r="L45" s="66" t="s">
        <v>69</v>
      </c>
      <c r="M45" s="113"/>
      <c r="N45" s="67">
        <f>'Tippa här'!F109</f>
        <v>0</v>
      </c>
      <c r="O45" s="67">
        <f>'Tippa här'!F113</f>
        <v>0</v>
      </c>
      <c r="P45" s="67">
        <f>'Tippa här'!F116</f>
        <v>0</v>
      </c>
      <c r="Q45" s="67">
        <f>'Tippa här'!F110</f>
        <v>0</v>
      </c>
      <c r="R45" s="67">
        <f>'Tippa här'!F114</f>
        <v>0</v>
      </c>
      <c r="S45" s="67">
        <f>'Tippa här'!F112</f>
        <v>0</v>
      </c>
      <c r="T45" s="67">
        <f>'Tippa här'!F118</f>
        <v>0</v>
      </c>
      <c r="U45" s="67">
        <f>'Tippa här'!F111</f>
        <v>0</v>
      </c>
      <c r="V45" s="58" t="str">
        <f t="shared" si="0"/>
        <v/>
      </c>
      <c r="W45" s="58"/>
      <c r="X45" s="58"/>
      <c r="Y45" s="58"/>
    </row>
    <row r="46" spans="1:25" x14ac:dyDescent="0.2">
      <c r="A46" s="65"/>
      <c r="B46" s="65"/>
      <c r="C46" s="66" t="s">
        <v>42</v>
      </c>
      <c r="D46" s="66" t="s">
        <v>38</v>
      </c>
      <c r="E46" s="66" t="s">
        <v>46</v>
      </c>
      <c r="F46" s="66" t="s">
        <v>48</v>
      </c>
      <c r="G46" s="66" t="s">
        <v>55</v>
      </c>
      <c r="H46" s="66" t="s">
        <v>53</v>
      </c>
      <c r="I46" s="65"/>
      <c r="J46" s="66" t="s">
        <v>64</v>
      </c>
      <c r="K46" s="66" t="s">
        <v>67</v>
      </c>
      <c r="L46" s="65"/>
      <c r="M46" s="113"/>
      <c r="N46" s="67">
        <f>'Tippa här'!F109</f>
        <v>0</v>
      </c>
      <c r="O46" s="67">
        <f>'Tippa här'!F113</f>
        <v>0</v>
      </c>
      <c r="P46" s="67">
        <f>'Tippa här'!F116</f>
        <v>0</v>
      </c>
      <c r="Q46" s="67">
        <f>'Tippa här'!F110</f>
        <v>0</v>
      </c>
      <c r="R46" s="67">
        <f>'Tippa här'!F114</f>
        <v>0</v>
      </c>
      <c r="S46" s="67">
        <f>'Tippa här'!F112</f>
        <v>0</v>
      </c>
      <c r="T46" s="67">
        <f>'Tippa här'!F111</f>
        <v>0</v>
      </c>
      <c r="U46" s="67">
        <f>'Tippa här'!F117</f>
        <v>0</v>
      </c>
      <c r="V46" s="58" t="str">
        <f t="shared" si="0"/>
        <v/>
      </c>
      <c r="W46" s="58"/>
      <c r="X46" s="58"/>
      <c r="Y46" s="58"/>
    </row>
    <row r="47" spans="1:25" x14ac:dyDescent="0.2">
      <c r="A47" s="65"/>
      <c r="B47" s="65"/>
      <c r="C47" s="66" t="s">
        <v>42</v>
      </c>
      <c r="D47" s="66" t="s">
        <v>38</v>
      </c>
      <c r="E47" s="66" t="s">
        <v>46</v>
      </c>
      <c r="F47" s="66" t="s">
        <v>48</v>
      </c>
      <c r="G47" s="66" t="s">
        <v>55</v>
      </c>
      <c r="H47" s="66" t="s">
        <v>53</v>
      </c>
      <c r="I47" s="66" t="s">
        <v>60</v>
      </c>
      <c r="J47" s="65"/>
      <c r="K47" s="65"/>
      <c r="L47" s="66" t="s">
        <v>69</v>
      </c>
      <c r="M47" s="113"/>
      <c r="N47" s="67">
        <f>'Tippa här'!F109</f>
        <v>0</v>
      </c>
      <c r="O47" s="67">
        <f>'Tippa här'!F113</f>
        <v>0</v>
      </c>
      <c r="P47" s="67">
        <f>'Tippa här'!F111</f>
        <v>0</v>
      </c>
      <c r="Q47" s="67">
        <f>'Tippa här'!F110</f>
        <v>0</v>
      </c>
      <c r="R47" s="67">
        <f>'Tippa här'!F114</f>
        <v>0</v>
      </c>
      <c r="S47" s="67">
        <f>'Tippa här'!F112</f>
        <v>0</v>
      </c>
      <c r="T47" s="67">
        <f>'Tippa här'!F118</f>
        <v>0</v>
      </c>
      <c r="U47" s="67">
        <f>'Tippa här'!F115</f>
        <v>0</v>
      </c>
      <c r="V47" s="58" t="str">
        <f t="shared" si="0"/>
        <v/>
      </c>
      <c r="W47" s="58"/>
      <c r="X47" s="58"/>
      <c r="Y47" s="58"/>
    </row>
    <row r="48" spans="1:25" x14ac:dyDescent="0.2">
      <c r="A48" s="65"/>
      <c r="B48" s="65"/>
      <c r="C48" s="66" t="s">
        <v>42</v>
      </c>
      <c r="D48" s="66" t="s">
        <v>38</v>
      </c>
      <c r="E48" s="66" t="s">
        <v>46</v>
      </c>
      <c r="F48" s="66" t="s">
        <v>48</v>
      </c>
      <c r="G48" s="66" t="s">
        <v>55</v>
      </c>
      <c r="H48" s="66" t="s">
        <v>53</v>
      </c>
      <c r="I48" s="66" t="s">
        <v>60</v>
      </c>
      <c r="J48" s="65"/>
      <c r="K48" s="66" t="s">
        <v>67</v>
      </c>
      <c r="L48" s="65"/>
      <c r="M48" s="113"/>
      <c r="N48" s="67">
        <f>'Tippa här'!F109</f>
        <v>0</v>
      </c>
      <c r="O48" s="67">
        <f>'Tippa här'!F113</f>
        <v>0</v>
      </c>
      <c r="P48" s="67">
        <f>'Tippa här'!F111</f>
        <v>0</v>
      </c>
      <c r="Q48" s="67">
        <f>'Tippa här'!F110</f>
        <v>0</v>
      </c>
      <c r="R48" s="67">
        <f>'Tippa här'!F114</f>
        <v>0</v>
      </c>
      <c r="S48" s="67">
        <f>'Tippa här'!F112</f>
        <v>0</v>
      </c>
      <c r="T48" s="67">
        <f>'Tippa här'!F115</f>
        <v>0</v>
      </c>
      <c r="U48" s="67">
        <f>'Tippa här'!F117</f>
        <v>0</v>
      </c>
      <c r="V48" s="58" t="str">
        <f t="shared" si="0"/>
        <v/>
      </c>
      <c r="W48" s="58"/>
      <c r="X48" s="58"/>
      <c r="Y48" s="58"/>
    </row>
    <row r="49" spans="1:25" x14ac:dyDescent="0.2">
      <c r="A49" s="65"/>
      <c r="B49" s="65"/>
      <c r="C49" s="66" t="s">
        <v>42</v>
      </c>
      <c r="D49" s="66" t="s">
        <v>38</v>
      </c>
      <c r="E49" s="66" t="s">
        <v>46</v>
      </c>
      <c r="F49" s="66" t="s">
        <v>48</v>
      </c>
      <c r="G49" s="66" t="s">
        <v>55</v>
      </c>
      <c r="H49" s="66" t="s">
        <v>53</v>
      </c>
      <c r="I49" s="66" t="s">
        <v>60</v>
      </c>
      <c r="J49" s="66" t="s">
        <v>64</v>
      </c>
      <c r="K49" s="65"/>
      <c r="L49" s="65"/>
      <c r="M49" s="113"/>
      <c r="N49" s="67">
        <f>'Tippa här'!F109</f>
        <v>0</v>
      </c>
      <c r="O49" s="67">
        <f>'Tippa här'!F113</f>
        <v>0</v>
      </c>
      <c r="P49" s="67">
        <f>'Tippa här'!F116</f>
        <v>0</v>
      </c>
      <c r="Q49" s="67">
        <f>'Tippa här'!F110</f>
        <v>0</v>
      </c>
      <c r="R49" s="67">
        <f>'Tippa här'!F114</f>
        <v>0</v>
      </c>
      <c r="S49" s="67">
        <f>'Tippa här'!F112</f>
        <v>0</v>
      </c>
      <c r="T49" s="67">
        <f>'Tippa här'!F111</f>
        <v>0</v>
      </c>
      <c r="U49" s="67">
        <f>'Tippa här'!F115</f>
        <v>0</v>
      </c>
      <c r="V49" s="58" t="str">
        <f t="shared" si="0"/>
        <v/>
      </c>
      <c r="W49" s="58"/>
      <c r="X49" s="58"/>
      <c r="Y49" s="58"/>
    </row>
    <row r="50" spans="1:25" x14ac:dyDescent="0.2">
      <c r="A50" s="65"/>
      <c r="B50" s="66" t="s">
        <v>35</v>
      </c>
      <c r="C50" s="65"/>
      <c r="D50" s="65"/>
      <c r="E50" s="65"/>
      <c r="F50" s="66" t="s">
        <v>48</v>
      </c>
      <c r="G50" s="66" t="s">
        <v>55</v>
      </c>
      <c r="H50" s="66" t="s">
        <v>53</v>
      </c>
      <c r="I50" s="66" t="s">
        <v>60</v>
      </c>
      <c r="J50" s="66" t="s">
        <v>64</v>
      </c>
      <c r="K50" s="66" t="s">
        <v>67</v>
      </c>
      <c r="L50" s="66" t="s">
        <v>69</v>
      </c>
      <c r="M50" s="113"/>
      <c r="N50" s="67">
        <f>'Tippa här'!F114</f>
        <v>0</v>
      </c>
      <c r="O50" s="67">
        <f>'Tippa här'!F116</f>
        <v>0</v>
      </c>
      <c r="P50" s="67">
        <f>'Tippa här'!F108</f>
        <v>0</v>
      </c>
      <c r="Q50" s="67">
        <f>'Tippa här'!F112</f>
        <v>0</v>
      </c>
      <c r="R50" s="67">
        <f>'Tippa här'!F115</f>
        <v>0</v>
      </c>
      <c r="S50" s="67">
        <f>'Tippa här'!F113</f>
        <v>0</v>
      </c>
      <c r="T50" s="67">
        <f>'Tippa här'!F118</f>
        <v>0</v>
      </c>
      <c r="U50" s="67">
        <f>'Tippa här'!F117</f>
        <v>0</v>
      </c>
      <c r="V50" s="58" t="str">
        <f t="shared" si="0"/>
        <v/>
      </c>
      <c r="W50" s="58"/>
      <c r="X50" s="58"/>
      <c r="Y50" s="58"/>
    </row>
    <row r="51" spans="1:25" x14ac:dyDescent="0.2">
      <c r="A51" s="65"/>
      <c r="B51" s="66" t="s">
        <v>35</v>
      </c>
      <c r="C51" s="65"/>
      <c r="D51" s="65"/>
      <c r="E51" s="66" t="s">
        <v>46</v>
      </c>
      <c r="F51" s="65"/>
      <c r="G51" s="66" t="s">
        <v>55</v>
      </c>
      <c r="H51" s="66" t="s">
        <v>53</v>
      </c>
      <c r="I51" s="66" t="s">
        <v>60</v>
      </c>
      <c r="J51" s="66" t="s">
        <v>64</v>
      </c>
      <c r="K51" s="66" t="s">
        <v>67</v>
      </c>
      <c r="L51" s="66" t="s">
        <v>69</v>
      </c>
      <c r="M51" s="113"/>
      <c r="N51" s="67">
        <f>'Tippa här'!F111</f>
        <v>0</v>
      </c>
      <c r="O51" s="67">
        <f>'Tippa här'!F116</f>
        <v>0</v>
      </c>
      <c r="P51" s="67">
        <f>'Tippa här'!F115</f>
        <v>0</v>
      </c>
      <c r="Q51" s="67">
        <f>'Tippa här'!F108</f>
        <v>0</v>
      </c>
      <c r="R51" s="67">
        <f>'Tippa här'!F114</f>
        <v>0</v>
      </c>
      <c r="S51" s="67">
        <f>'Tippa här'!F113</f>
        <v>0</v>
      </c>
      <c r="T51" s="67">
        <f>'Tippa här'!F118</f>
        <v>0</v>
      </c>
      <c r="U51" s="67">
        <f>'Tippa här'!F117</f>
        <v>0</v>
      </c>
      <c r="V51" s="58" t="str">
        <f t="shared" si="0"/>
        <v/>
      </c>
      <c r="W51" s="58"/>
      <c r="X51" s="58"/>
      <c r="Y51" s="58"/>
    </row>
    <row r="52" spans="1:25" x14ac:dyDescent="0.2">
      <c r="A52" s="65"/>
      <c r="B52" s="66" t="s">
        <v>35</v>
      </c>
      <c r="C52" s="65"/>
      <c r="D52" s="65"/>
      <c r="E52" s="66" t="s">
        <v>46</v>
      </c>
      <c r="F52" s="66" t="s">
        <v>48</v>
      </c>
      <c r="G52" s="65"/>
      <c r="H52" s="66" t="s">
        <v>53</v>
      </c>
      <c r="I52" s="66" t="s">
        <v>60</v>
      </c>
      <c r="J52" s="66" t="s">
        <v>64</v>
      </c>
      <c r="K52" s="66" t="s">
        <v>67</v>
      </c>
      <c r="L52" s="66" t="s">
        <v>69</v>
      </c>
      <c r="M52" s="113"/>
      <c r="N52" s="67">
        <f>'Tippa här'!F111</f>
        <v>0</v>
      </c>
      <c r="O52" s="67">
        <f>'Tippa här'!F116</f>
        <v>0</v>
      </c>
      <c r="P52" s="67">
        <f>'Tippa här'!F108</f>
        <v>0</v>
      </c>
      <c r="Q52" s="67">
        <f>'Tippa här'!F112</f>
        <v>0</v>
      </c>
      <c r="R52" s="67">
        <f>'Tippa här'!F115</f>
        <v>0</v>
      </c>
      <c r="S52" s="67">
        <f>'Tippa här'!F114</f>
        <v>0</v>
      </c>
      <c r="T52" s="67">
        <f>'Tippa här'!F118</f>
        <v>0</v>
      </c>
      <c r="U52" s="67">
        <f>'Tippa här'!F117</f>
        <v>0</v>
      </c>
      <c r="V52" s="58" t="str">
        <f t="shared" si="0"/>
        <v/>
      </c>
      <c r="W52" s="58"/>
      <c r="X52" s="58"/>
      <c r="Y52" s="58"/>
    </row>
    <row r="53" spans="1:25" x14ac:dyDescent="0.2">
      <c r="A53" s="65"/>
      <c r="B53" s="66" t="s">
        <v>35</v>
      </c>
      <c r="C53" s="65"/>
      <c r="D53" s="65"/>
      <c r="E53" s="66" t="s">
        <v>46</v>
      </c>
      <c r="F53" s="66" t="s">
        <v>48</v>
      </c>
      <c r="G53" s="66" t="s">
        <v>55</v>
      </c>
      <c r="H53" s="65"/>
      <c r="I53" s="66" t="s">
        <v>60</v>
      </c>
      <c r="J53" s="66" t="s">
        <v>64</v>
      </c>
      <c r="K53" s="66" t="s">
        <v>67</v>
      </c>
      <c r="L53" s="66" t="s">
        <v>69</v>
      </c>
      <c r="M53" s="113"/>
      <c r="N53" s="67">
        <f>'Tippa här'!F111</f>
        <v>0</v>
      </c>
      <c r="O53" s="67">
        <f>'Tippa här'!F116</f>
        <v>0</v>
      </c>
      <c r="P53" s="67">
        <f>'Tippa här'!F108</f>
        <v>0</v>
      </c>
      <c r="Q53" s="67">
        <f>'Tippa här'!F112</f>
        <v>0</v>
      </c>
      <c r="R53" s="67">
        <f>'Tippa här'!F115</f>
        <v>0</v>
      </c>
      <c r="S53" s="67">
        <f>'Tippa här'!F113</f>
        <v>0</v>
      </c>
      <c r="T53" s="67">
        <f>'Tippa här'!F118</f>
        <v>0</v>
      </c>
      <c r="U53" s="67">
        <f>'Tippa här'!F117</f>
        <v>0</v>
      </c>
      <c r="V53" s="58" t="str">
        <f t="shared" si="0"/>
        <v/>
      </c>
      <c r="W53" s="58"/>
      <c r="X53" s="58"/>
      <c r="Y53" s="58"/>
    </row>
    <row r="54" spans="1:25" x14ac:dyDescent="0.2">
      <c r="A54" s="65"/>
      <c r="B54" s="66" t="s">
        <v>35</v>
      </c>
      <c r="C54" s="65"/>
      <c r="D54" s="65"/>
      <c r="E54" s="66" t="s">
        <v>46</v>
      </c>
      <c r="F54" s="66" t="s">
        <v>48</v>
      </c>
      <c r="G54" s="66" t="s">
        <v>55</v>
      </c>
      <c r="H54" s="66" t="s">
        <v>53</v>
      </c>
      <c r="I54" s="65"/>
      <c r="J54" s="66" t="s">
        <v>64</v>
      </c>
      <c r="K54" s="66" t="s">
        <v>67</v>
      </c>
      <c r="L54" s="66" t="s">
        <v>69</v>
      </c>
      <c r="M54" s="113"/>
      <c r="N54" s="67">
        <f>'Tippa här'!F111</f>
        <v>0</v>
      </c>
      <c r="O54" s="67">
        <f>'Tippa här'!F116</f>
        <v>0</v>
      </c>
      <c r="P54" s="67">
        <f>'Tippa här'!F108</f>
        <v>0</v>
      </c>
      <c r="Q54" s="67">
        <f>'Tippa här'!F112</f>
        <v>0</v>
      </c>
      <c r="R54" s="67">
        <f>'Tippa här'!F114</f>
        <v>0</v>
      </c>
      <c r="S54" s="67">
        <f>'Tippa här'!F113</f>
        <v>0</v>
      </c>
      <c r="T54" s="67">
        <f>'Tippa här'!F118</f>
        <v>0</v>
      </c>
      <c r="U54" s="67">
        <f>'Tippa här'!F117</f>
        <v>0</v>
      </c>
      <c r="V54" s="58" t="str">
        <f t="shared" si="0"/>
        <v/>
      </c>
      <c r="W54" s="58"/>
      <c r="X54" s="58"/>
      <c r="Y54" s="58"/>
    </row>
    <row r="55" spans="1:25" x14ac:dyDescent="0.2">
      <c r="A55" s="65"/>
      <c r="B55" s="66" t="s">
        <v>35</v>
      </c>
      <c r="C55" s="65"/>
      <c r="D55" s="65"/>
      <c r="E55" s="66" t="s">
        <v>46</v>
      </c>
      <c r="F55" s="66" t="s">
        <v>48</v>
      </c>
      <c r="G55" s="66" t="s">
        <v>55</v>
      </c>
      <c r="H55" s="66" t="s">
        <v>53</v>
      </c>
      <c r="I55" s="66" t="s">
        <v>60</v>
      </c>
      <c r="J55" s="65"/>
      <c r="K55" s="66" t="s">
        <v>67</v>
      </c>
      <c r="L55" s="66" t="s">
        <v>69</v>
      </c>
      <c r="M55" s="113"/>
      <c r="N55" s="67">
        <f>'Tippa här'!F111</f>
        <v>0</v>
      </c>
      <c r="O55" s="67">
        <f>'Tippa här'!F113</f>
        <v>0</v>
      </c>
      <c r="P55" s="67">
        <f>'Tippa här'!F108</f>
        <v>0</v>
      </c>
      <c r="Q55" s="67">
        <f>'Tippa här'!F112</f>
        <v>0</v>
      </c>
      <c r="R55" s="67">
        <f>'Tippa här'!F115</f>
        <v>0</v>
      </c>
      <c r="S55" s="67">
        <f>'Tippa här'!F114</f>
        <v>0</v>
      </c>
      <c r="T55" s="67">
        <f>'Tippa här'!F118</f>
        <v>0</v>
      </c>
      <c r="U55" s="67">
        <f>'Tippa här'!F117</f>
        <v>0</v>
      </c>
      <c r="V55" s="58" t="str">
        <f t="shared" si="0"/>
        <v/>
      </c>
      <c r="W55" s="58"/>
      <c r="X55" s="58"/>
      <c r="Y55" s="58"/>
    </row>
    <row r="56" spans="1:25" x14ac:dyDescent="0.2">
      <c r="A56" s="65"/>
      <c r="B56" s="66" t="s">
        <v>35</v>
      </c>
      <c r="C56" s="65"/>
      <c r="D56" s="65"/>
      <c r="E56" s="66" t="s">
        <v>46</v>
      </c>
      <c r="F56" s="66" t="s">
        <v>48</v>
      </c>
      <c r="G56" s="66" t="s">
        <v>55</v>
      </c>
      <c r="H56" s="66" t="s">
        <v>53</v>
      </c>
      <c r="I56" s="66" t="s">
        <v>60</v>
      </c>
      <c r="J56" s="66" t="s">
        <v>64</v>
      </c>
      <c r="K56" s="65"/>
      <c r="L56" s="66" t="s">
        <v>69</v>
      </c>
      <c r="M56" s="113"/>
      <c r="N56" s="67">
        <f>'Tippa här'!F111</f>
        <v>0</v>
      </c>
      <c r="O56" s="67">
        <f>'Tippa här'!F116</f>
        <v>0</v>
      </c>
      <c r="P56" s="67">
        <f>'Tippa här'!F108</f>
        <v>0</v>
      </c>
      <c r="Q56" s="67">
        <f>'Tippa här'!F112</f>
        <v>0</v>
      </c>
      <c r="R56" s="67">
        <f>'Tippa här'!F114</f>
        <v>0</v>
      </c>
      <c r="S56" s="67">
        <f>'Tippa här'!F113</f>
        <v>0</v>
      </c>
      <c r="T56" s="67">
        <f>'Tippa här'!F118</f>
        <v>0</v>
      </c>
      <c r="U56" s="67">
        <f>'Tippa här'!F115</f>
        <v>0</v>
      </c>
      <c r="V56" s="58" t="str">
        <f t="shared" si="0"/>
        <v/>
      </c>
      <c r="W56" s="58"/>
      <c r="X56" s="58"/>
      <c r="Y56" s="58"/>
    </row>
    <row r="57" spans="1:25" x14ac:dyDescent="0.2">
      <c r="A57" s="65"/>
      <c r="B57" s="66" t="s">
        <v>35</v>
      </c>
      <c r="C57" s="65"/>
      <c r="D57" s="65"/>
      <c r="E57" s="66" t="s">
        <v>46</v>
      </c>
      <c r="F57" s="66" t="s">
        <v>48</v>
      </c>
      <c r="G57" s="66" t="s">
        <v>55</v>
      </c>
      <c r="H57" s="66" t="s">
        <v>53</v>
      </c>
      <c r="I57" s="66" t="s">
        <v>60</v>
      </c>
      <c r="J57" s="66" t="s">
        <v>64</v>
      </c>
      <c r="K57" s="66" t="s">
        <v>67</v>
      </c>
      <c r="L57" s="65"/>
      <c r="M57" s="113"/>
      <c r="N57" s="67">
        <f>'Tippa här'!F111</f>
        <v>0</v>
      </c>
      <c r="O57" s="67">
        <f>'Tippa här'!F116</f>
        <v>0</v>
      </c>
      <c r="P57" s="67">
        <f>'Tippa här'!F108</f>
        <v>0</v>
      </c>
      <c r="Q57" s="67">
        <f>'Tippa här'!F112</f>
        <v>0</v>
      </c>
      <c r="R57" s="67">
        <f>'Tippa här'!F114</f>
        <v>0</v>
      </c>
      <c r="S57" s="67">
        <f>'Tippa här'!F113</f>
        <v>0</v>
      </c>
      <c r="T57" s="67">
        <f>'Tippa här'!F115</f>
        <v>0</v>
      </c>
      <c r="U57" s="67">
        <f>'Tippa här'!F117</f>
        <v>0</v>
      </c>
      <c r="V57" s="58" t="str">
        <f t="shared" si="0"/>
        <v/>
      </c>
      <c r="W57" s="58"/>
      <c r="X57" s="58"/>
      <c r="Y57" s="58"/>
    </row>
    <row r="58" spans="1:25" x14ac:dyDescent="0.2">
      <c r="A58" s="65"/>
      <c r="B58" s="66" t="s">
        <v>35</v>
      </c>
      <c r="C58" s="65"/>
      <c r="D58" s="66" t="s">
        <v>38</v>
      </c>
      <c r="E58" s="65"/>
      <c r="F58" s="65"/>
      <c r="G58" s="66" t="s">
        <v>55</v>
      </c>
      <c r="H58" s="66" t="s">
        <v>53</v>
      </c>
      <c r="I58" s="66" t="s">
        <v>60</v>
      </c>
      <c r="J58" s="66" t="s">
        <v>64</v>
      </c>
      <c r="K58" s="66" t="s">
        <v>67</v>
      </c>
      <c r="L58" s="66" t="s">
        <v>69</v>
      </c>
      <c r="M58" s="113"/>
      <c r="N58" s="67">
        <f>'Tippa här'!F114</f>
        <v>0</v>
      </c>
      <c r="O58" s="67">
        <f>'Tippa här'!F116</f>
        <v>0</v>
      </c>
      <c r="P58" s="67">
        <f>'Tippa här'!F108</f>
        <v>0</v>
      </c>
      <c r="Q58" s="67">
        <f>'Tippa här'!F110</f>
        <v>0</v>
      </c>
      <c r="R58" s="67">
        <f>'Tippa här'!F115</f>
        <v>0</v>
      </c>
      <c r="S58" s="67">
        <f>'Tippa här'!F113</f>
        <v>0</v>
      </c>
      <c r="T58" s="67">
        <f>'Tippa här'!F118</f>
        <v>0</v>
      </c>
      <c r="U58" s="67">
        <f>'Tippa här'!F117</f>
        <v>0</v>
      </c>
      <c r="V58" s="58" t="str">
        <f t="shared" si="0"/>
        <v/>
      </c>
      <c r="W58" s="58"/>
      <c r="X58" s="58"/>
      <c r="Y58" s="58"/>
    </row>
    <row r="59" spans="1:25" x14ac:dyDescent="0.2">
      <c r="A59" s="65"/>
      <c r="B59" s="66" t="s">
        <v>35</v>
      </c>
      <c r="C59" s="65"/>
      <c r="D59" s="66" t="s">
        <v>38</v>
      </c>
      <c r="E59" s="65"/>
      <c r="F59" s="66" t="s">
        <v>48</v>
      </c>
      <c r="G59" s="65"/>
      <c r="H59" s="66" t="s">
        <v>53</v>
      </c>
      <c r="I59" s="66" t="s">
        <v>60</v>
      </c>
      <c r="J59" s="66" t="s">
        <v>64</v>
      </c>
      <c r="K59" s="66" t="s">
        <v>67</v>
      </c>
      <c r="L59" s="66" t="s">
        <v>69</v>
      </c>
      <c r="M59" s="113"/>
      <c r="N59" s="67">
        <f>'Tippa här'!F114</f>
        <v>0</v>
      </c>
      <c r="O59" s="67">
        <f>'Tippa här'!F116</f>
        <v>0</v>
      </c>
      <c r="P59" s="67">
        <f>'Tippa här'!F108</f>
        <v>0</v>
      </c>
      <c r="Q59" s="67">
        <f>'Tippa här'!F110</f>
        <v>0</v>
      </c>
      <c r="R59" s="67">
        <f>'Tippa här'!F115</f>
        <v>0</v>
      </c>
      <c r="S59" s="67">
        <f>'Tippa här'!F112</f>
        <v>0</v>
      </c>
      <c r="T59" s="67">
        <f>'Tippa här'!F118</f>
        <v>0</v>
      </c>
      <c r="U59" s="67">
        <f>'Tippa här'!F117</f>
        <v>0</v>
      </c>
      <c r="V59" s="58" t="str">
        <f t="shared" si="0"/>
        <v/>
      </c>
      <c r="W59" s="58"/>
      <c r="X59" s="58"/>
      <c r="Y59" s="58"/>
    </row>
    <row r="60" spans="1:25" x14ac:dyDescent="0.2">
      <c r="A60" s="65"/>
      <c r="B60" s="66" t="s">
        <v>35</v>
      </c>
      <c r="C60" s="65"/>
      <c r="D60" s="66" t="s">
        <v>38</v>
      </c>
      <c r="E60" s="65"/>
      <c r="F60" s="66" t="s">
        <v>48</v>
      </c>
      <c r="G60" s="66" t="s">
        <v>55</v>
      </c>
      <c r="H60" s="65"/>
      <c r="I60" s="66" t="s">
        <v>60</v>
      </c>
      <c r="J60" s="66" t="s">
        <v>64</v>
      </c>
      <c r="K60" s="66" t="s">
        <v>67</v>
      </c>
      <c r="L60" s="66" t="s">
        <v>69</v>
      </c>
      <c r="M60" s="113"/>
      <c r="N60" s="67">
        <f>'Tippa här'!F115</f>
        <v>0</v>
      </c>
      <c r="O60" s="67">
        <f>'Tippa här'!F113</f>
        <v>0</v>
      </c>
      <c r="P60" s="67">
        <f>'Tippa här'!F108</f>
        <v>0</v>
      </c>
      <c r="Q60" s="67">
        <f>'Tippa här'!F110</f>
        <v>0</v>
      </c>
      <c r="R60" s="67">
        <f>'Tippa här'!F116</f>
        <v>0</v>
      </c>
      <c r="S60" s="67">
        <f>'Tippa här'!F112</f>
        <v>0</v>
      </c>
      <c r="T60" s="67">
        <f>'Tippa här'!F118</f>
        <v>0</v>
      </c>
      <c r="U60" s="67">
        <f>'Tippa här'!F117</f>
        <v>0</v>
      </c>
      <c r="V60" s="58" t="str">
        <f t="shared" si="0"/>
        <v/>
      </c>
      <c r="W60" s="58"/>
      <c r="X60" s="58"/>
      <c r="Y60" s="58"/>
    </row>
    <row r="61" spans="1:25" x14ac:dyDescent="0.2">
      <c r="A61" s="65"/>
      <c r="B61" s="66" t="s">
        <v>35</v>
      </c>
      <c r="C61" s="65"/>
      <c r="D61" s="66" t="s">
        <v>38</v>
      </c>
      <c r="E61" s="65"/>
      <c r="F61" s="66" t="s">
        <v>48</v>
      </c>
      <c r="G61" s="66" t="s">
        <v>55</v>
      </c>
      <c r="H61" s="66" t="s">
        <v>53</v>
      </c>
      <c r="I61" s="65"/>
      <c r="J61" s="66" t="s">
        <v>64</v>
      </c>
      <c r="K61" s="66" t="s">
        <v>67</v>
      </c>
      <c r="L61" s="66" t="s">
        <v>69</v>
      </c>
      <c r="M61" s="113"/>
      <c r="N61" s="67">
        <f>'Tippa här'!F114</f>
        <v>0</v>
      </c>
      <c r="O61" s="67">
        <f>'Tippa här'!F113</f>
        <v>0</v>
      </c>
      <c r="P61" s="67">
        <f>'Tippa här'!F108</f>
        <v>0</v>
      </c>
      <c r="Q61" s="67">
        <f>'Tippa här'!F110</f>
        <v>0</v>
      </c>
      <c r="R61" s="67">
        <f>'Tippa här'!F116</f>
        <v>0</v>
      </c>
      <c r="S61" s="67">
        <f>'Tippa här'!F112</f>
        <v>0</v>
      </c>
      <c r="T61" s="67">
        <f>'Tippa här'!F118</f>
        <v>0</v>
      </c>
      <c r="U61" s="67">
        <f>'Tippa här'!F117</f>
        <v>0</v>
      </c>
      <c r="V61" s="58" t="str">
        <f t="shared" si="0"/>
        <v/>
      </c>
      <c r="W61" s="58"/>
      <c r="X61" s="58"/>
      <c r="Y61" s="58"/>
    </row>
    <row r="62" spans="1:25" x14ac:dyDescent="0.2">
      <c r="A62" s="65"/>
      <c r="B62" s="66" t="s">
        <v>35</v>
      </c>
      <c r="C62" s="65"/>
      <c r="D62" s="66" t="s">
        <v>38</v>
      </c>
      <c r="E62" s="65"/>
      <c r="F62" s="66" t="s">
        <v>48</v>
      </c>
      <c r="G62" s="66" t="s">
        <v>55</v>
      </c>
      <c r="H62" s="66" t="s">
        <v>53</v>
      </c>
      <c r="I62" s="66" t="s">
        <v>60</v>
      </c>
      <c r="J62" s="65"/>
      <c r="K62" s="66" t="s">
        <v>67</v>
      </c>
      <c r="L62" s="66" t="s">
        <v>69</v>
      </c>
      <c r="M62" s="113"/>
      <c r="N62" s="67">
        <f>'Tippa här'!F114</f>
        <v>0</v>
      </c>
      <c r="O62" s="67">
        <f>'Tippa här'!F113</f>
        <v>0</v>
      </c>
      <c r="P62" s="67">
        <f>'Tippa här'!F108</f>
        <v>0</v>
      </c>
      <c r="Q62" s="67">
        <f>'Tippa här'!F110</f>
        <v>0</v>
      </c>
      <c r="R62" s="67">
        <f>'Tippa här'!F115</f>
        <v>0</v>
      </c>
      <c r="S62" s="67">
        <f>'Tippa här'!F112</f>
        <v>0</v>
      </c>
      <c r="T62" s="67">
        <f>'Tippa här'!F118</f>
        <v>0</v>
      </c>
      <c r="U62" s="67">
        <f>'Tippa här'!F117</f>
        <v>0</v>
      </c>
      <c r="V62" s="58" t="str">
        <f t="shared" si="0"/>
        <v/>
      </c>
      <c r="W62" s="58"/>
      <c r="X62" s="58"/>
      <c r="Y62" s="58"/>
    </row>
    <row r="63" spans="1:25" x14ac:dyDescent="0.2">
      <c r="A63" s="65"/>
      <c r="B63" s="66" t="s">
        <v>35</v>
      </c>
      <c r="C63" s="65"/>
      <c r="D63" s="66" t="s">
        <v>38</v>
      </c>
      <c r="E63" s="65"/>
      <c r="F63" s="66" t="s">
        <v>48</v>
      </c>
      <c r="G63" s="66" t="s">
        <v>55</v>
      </c>
      <c r="H63" s="66" t="s">
        <v>53</v>
      </c>
      <c r="I63" s="66" t="s">
        <v>60</v>
      </c>
      <c r="J63" s="66" t="s">
        <v>64</v>
      </c>
      <c r="K63" s="65"/>
      <c r="L63" s="66" t="s">
        <v>69</v>
      </c>
      <c r="M63" s="113"/>
      <c r="N63" s="67">
        <f>'Tippa här'!F114</f>
        <v>0</v>
      </c>
      <c r="O63" s="67">
        <f>'Tippa här'!F113</f>
        <v>0</v>
      </c>
      <c r="P63" s="67">
        <f>'Tippa här'!F108</f>
        <v>0</v>
      </c>
      <c r="Q63" s="67">
        <f>'Tippa här'!F110</f>
        <v>0</v>
      </c>
      <c r="R63" s="67">
        <f>'Tippa här'!F116</f>
        <v>0</v>
      </c>
      <c r="S63" s="67">
        <f>'Tippa här'!F112</f>
        <v>0</v>
      </c>
      <c r="T63" s="67">
        <f>'Tippa här'!F118</f>
        <v>0</v>
      </c>
      <c r="U63" s="67">
        <f>'Tippa här'!F115</f>
        <v>0</v>
      </c>
      <c r="V63" s="58" t="str">
        <f t="shared" si="0"/>
        <v/>
      </c>
      <c r="W63" s="58"/>
      <c r="X63" s="58"/>
      <c r="Y63" s="58"/>
    </row>
    <row r="64" spans="1:25" x14ac:dyDescent="0.2">
      <c r="A64" s="65"/>
      <c r="B64" s="66" t="s">
        <v>35</v>
      </c>
      <c r="C64" s="65"/>
      <c r="D64" s="66" t="s">
        <v>38</v>
      </c>
      <c r="E64" s="65"/>
      <c r="F64" s="66" t="s">
        <v>48</v>
      </c>
      <c r="G64" s="66" t="s">
        <v>55</v>
      </c>
      <c r="H64" s="66" t="s">
        <v>53</v>
      </c>
      <c r="I64" s="66" t="s">
        <v>60</v>
      </c>
      <c r="J64" s="66" t="s">
        <v>64</v>
      </c>
      <c r="K64" s="66" t="s">
        <v>67</v>
      </c>
      <c r="L64" s="65"/>
      <c r="M64" s="113"/>
      <c r="N64" s="67">
        <f>'Tippa här'!F114</f>
        <v>0</v>
      </c>
      <c r="O64" s="67">
        <f>'Tippa här'!F113</f>
        <v>0</v>
      </c>
      <c r="P64" s="67">
        <f>'Tippa här'!F108</f>
        <v>0</v>
      </c>
      <c r="Q64" s="67">
        <f>'Tippa här'!F110</f>
        <v>0</v>
      </c>
      <c r="R64" s="67">
        <f>'Tippa här'!F116</f>
        <v>0</v>
      </c>
      <c r="S64" s="67">
        <f>'Tippa här'!F112</f>
        <v>0</v>
      </c>
      <c r="T64" s="67">
        <f>'Tippa här'!F115</f>
        <v>0</v>
      </c>
      <c r="U64" s="67">
        <f>'Tippa här'!F117</f>
        <v>0</v>
      </c>
      <c r="V64" s="58" t="str">
        <f t="shared" si="0"/>
        <v/>
      </c>
      <c r="W64" s="58"/>
      <c r="X64" s="58"/>
      <c r="Y64" s="58"/>
    </row>
    <row r="65" spans="1:25" x14ac:dyDescent="0.2">
      <c r="A65" s="65"/>
      <c r="B65" s="66" t="s">
        <v>35</v>
      </c>
      <c r="C65" s="65"/>
      <c r="D65" s="66" t="s">
        <v>38</v>
      </c>
      <c r="E65" s="66" t="s">
        <v>46</v>
      </c>
      <c r="F65" s="65"/>
      <c r="G65" s="65"/>
      <c r="H65" s="66" t="s">
        <v>53</v>
      </c>
      <c r="I65" s="66" t="s">
        <v>60</v>
      </c>
      <c r="J65" s="66" t="s">
        <v>64</v>
      </c>
      <c r="K65" s="66" t="s">
        <v>67</v>
      </c>
      <c r="L65" s="66" t="s">
        <v>69</v>
      </c>
      <c r="M65" s="113"/>
      <c r="N65" s="67">
        <f>'Tippa här'!F111</f>
        <v>0</v>
      </c>
      <c r="O65" s="67">
        <f>'Tippa här'!F116</f>
        <v>0</v>
      </c>
      <c r="P65" s="67">
        <f>'Tippa här'!F108</f>
        <v>0</v>
      </c>
      <c r="Q65" s="67">
        <f>'Tippa här'!F110</f>
        <v>0</v>
      </c>
      <c r="R65" s="67">
        <f>'Tippa här'!F115</f>
        <v>0</v>
      </c>
      <c r="S65" s="67">
        <f>'Tippa här'!F114</f>
        <v>0</v>
      </c>
      <c r="T65" s="67">
        <f>'Tippa här'!F118</f>
        <v>0</v>
      </c>
      <c r="U65" s="67">
        <f>'Tippa här'!F117</f>
        <v>0</v>
      </c>
      <c r="V65" s="58" t="str">
        <f t="shared" si="0"/>
        <v/>
      </c>
      <c r="W65" s="58"/>
      <c r="X65" s="58"/>
      <c r="Y65" s="58"/>
    </row>
    <row r="66" spans="1:25" x14ac:dyDescent="0.2">
      <c r="A66" s="65"/>
      <c r="B66" s="66" t="s">
        <v>35</v>
      </c>
      <c r="C66" s="65"/>
      <c r="D66" s="66" t="s">
        <v>38</v>
      </c>
      <c r="E66" s="66" t="s">
        <v>46</v>
      </c>
      <c r="F66" s="65"/>
      <c r="G66" s="66" t="s">
        <v>55</v>
      </c>
      <c r="H66" s="65"/>
      <c r="I66" s="66" t="s">
        <v>60</v>
      </c>
      <c r="J66" s="66" t="s">
        <v>64</v>
      </c>
      <c r="K66" s="66" t="s">
        <v>67</v>
      </c>
      <c r="L66" s="66" t="s">
        <v>69</v>
      </c>
      <c r="M66" s="113"/>
      <c r="N66" s="67">
        <f>'Tippa här'!F111</f>
        <v>0</v>
      </c>
      <c r="O66" s="67">
        <f>'Tippa här'!F116</f>
        <v>0</v>
      </c>
      <c r="P66" s="67">
        <f>'Tippa här'!F108</f>
        <v>0</v>
      </c>
      <c r="Q66" s="67">
        <f>'Tippa här'!F110</f>
        <v>0</v>
      </c>
      <c r="R66" s="67">
        <f>'Tippa här'!F115</f>
        <v>0</v>
      </c>
      <c r="S66" s="67">
        <f>'Tippa här'!F113</f>
        <v>0</v>
      </c>
      <c r="T66" s="67">
        <f>'Tippa här'!F118</f>
        <v>0</v>
      </c>
      <c r="U66" s="67">
        <f>'Tippa här'!F117</f>
        <v>0</v>
      </c>
      <c r="V66" s="58" t="str">
        <f t="shared" si="0"/>
        <v/>
      </c>
      <c r="W66" s="58"/>
      <c r="X66" s="58"/>
      <c r="Y66" s="58"/>
    </row>
    <row r="67" spans="1:25" x14ac:dyDescent="0.2">
      <c r="A67" s="65"/>
      <c r="B67" s="66" t="s">
        <v>35</v>
      </c>
      <c r="C67" s="65"/>
      <c r="D67" s="66" t="s">
        <v>38</v>
      </c>
      <c r="E67" s="66" t="s">
        <v>46</v>
      </c>
      <c r="F67" s="65"/>
      <c r="G67" s="66" t="s">
        <v>55</v>
      </c>
      <c r="H67" s="66" t="s">
        <v>53</v>
      </c>
      <c r="I67" s="65"/>
      <c r="J67" s="66" t="s">
        <v>64</v>
      </c>
      <c r="K67" s="66" t="s">
        <v>67</v>
      </c>
      <c r="L67" s="66" t="s">
        <v>69</v>
      </c>
      <c r="M67" s="113"/>
      <c r="N67" s="67">
        <f>'Tippa här'!F111</f>
        <v>0</v>
      </c>
      <c r="O67" s="67">
        <f>'Tippa här'!F116</f>
        <v>0</v>
      </c>
      <c r="P67" s="67">
        <f>'Tippa här'!F108</f>
        <v>0</v>
      </c>
      <c r="Q67" s="67">
        <f>'Tippa här'!F110</f>
        <v>0</v>
      </c>
      <c r="R67" s="67">
        <f>'Tippa här'!F114</f>
        <v>0</v>
      </c>
      <c r="S67" s="67">
        <f>'Tippa här'!F113</f>
        <v>0</v>
      </c>
      <c r="T67" s="67">
        <f>'Tippa här'!F118</f>
        <v>0</v>
      </c>
      <c r="U67" s="67">
        <f>'Tippa här'!F117</f>
        <v>0</v>
      </c>
      <c r="V67" s="58" t="str">
        <f t="shared" si="0"/>
        <v/>
      </c>
      <c r="W67" s="58"/>
      <c r="X67" s="58"/>
      <c r="Y67" s="58"/>
    </row>
    <row r="68" spans="1:25" x14ac:dyDescent="0.2">
      <c r="A68" s="65"/>
      <c r="B68" s="66" t="s">
        <v>35</v>
      </c>
      <c r="C68" s="65"/>
      <c r="D68" s="66" t="s">
        <v>38</v>
      </c>
      <c r="E68" s="66" t="s">
        <v>46</v>
      </c>
      <c r="F68" s="65"/>
      <c r="G68" s="66" t="s">
        <v>55</v>
      </c>
      <c r="H68" s="66" t="s">
        <v>53</v>
      </c>
      <c r="I68" s="66" t="s">
        <v>60</v>
      </c>
      <c r="J68" s="65"/>
      <c r="K68" s="66" t="s">
        <v>67</v>
      </c>
      <c r="L68" s="66" t="s">
        <v>69</v>
      </c>
      <c r="M68" s="113"/>
      <c r="N68" s="67">
        <f>'Tippa här'!F111</f>
        <v>0</v>
      </c>
      <c r="O68" s="67">
        <f>'Tippa här'!F113</f>
        <v>0</v>
      </c>
      <c r="P68" s="67">
        <f>'Tippa här'!F108</f>
        <v>0</v>
      </c>
      <c r="Q68" s="67">
        <f>'Tippa här'!F110</f>
        <v>0</v>
      </c>
      <c r="R68" s="67">
        <f>'Tippa här'!F115</f>
        <v>0</v>
      </c>
      <c r="S68" s="67">
        <f>'Tippa här'!F114</f>
        <v>0</v>
      </c>
      <c r="T68" s="67">
        <f>'Tippa här'!F118</f>
        <v>0</v>
      </c>
      <c r="U68" s="67">
        <f>'Tippa här'!F117</f>
        <v>0</v>
      </c>
      <c r="V68" s="58" t="str">
        <f t="shared" si="0"/>
        <v/>
      </c>
      <c r="W68" s="58"/>
      <c r="X68" s="58"/>
      <c r="Y68" s="58"/>
    </row>
    <row r="69" spans="1:25" x14ac:dyDescent="0.2">
      <c r="A69" s="65"/>
      <c r="B69" s="66" t="s">
        <v>35</v>
      </c>
      <c r="C69" s="65"/>
      <c r="D69" s="66" t="s">
        <v>38</v>
      </c>
      <c r="E69" s="66" t="s">
        <v>46</v>
      </c>
      <c r="F69" s="65"/>
      <c r="G69" s="66" t="s">
        <v>55</v>
      </c>
      <c r="H69" s="66" t="s">
        <v>53</v>
      </c>
      <c r="I69" s="66" t="s">
        <v>60</v>
      </c>
      <c r="J69" s="66" t="s">
        <v>64</v>
      </c>
      <c r="K69" s="65"/>
      <c r="L69" s="66" t="s">
        <v>69</v>
      </c>
      <c r="M69" s="113"/>
      <c r="N69" s="67">
        <f>'Tippa här'!F111</f>
        <v>0</v>
      </c>
      <c r="O69" s="67">
        <f>'Tippa här'!F116</f>
        <v>0</v>
      </c>
      <c r="P69" s="67">
        <f>'Tippa här'!F108</f>
        <v>0</v>
      </c>
      <c r="Q69" s="67">
        <f>'Tippa här'!F110</f>
        <v>0</v>
      </c>
      <c r="R69" s="67">
        <f>'Tippa här'!F114</f>
        <v>0</v>
      </c>
      <c r="S69" s="67">
        <f>'Tippa här'!F113</f>
        <v>0</v>
      </c>
      <c r="T69" s="67">
        <f>'Tippa här'!F118</f>
        <v>0</v>
      </c>
      <c r="U69" s="67">
        <f>'Tippa här'!F115</f>
        <v>0</v>
      </c>
      <c r="V69" s="58" t="str">
        <f t="shared" si="0"/>
        <v/>
      </c>
      <c r="W69" s="58"/>
      <c r="X69" s="58"/>
      <c r="Y69" s="58"/>
    </row>
    <row r="70" spans="1:25" x14ac:dyDescent="0.2">
      <c r="A70" s="65"/>
      <c r="B70" s="66" t="s">
        <v>35</v>
      </c>
      <c r="C70" s="65"/>
      <c r="D70" s="66" t="s">
        <v>38</v>
      </c>
      <c r="E70" s="66" t="s">
        <v>46</v>
      </c>
      <c r="F70" s="65"/>
      <c r="G70" s="66" t="s">
        <v>55</v>
      </c>
      <c r="H70" s="66" t="s">
        <v>53</v>
      </c>
      <c r="I70" s="66" t="s">
        <v>60</v>
      </c>
      <c r="J70" s="66" t="s">
        <v>64</v>
      </c>
      <c r="K70" s="66" t="s">
        <v>67</v>
      </c>
      <c r="L70" s="65"/>
      <c r="M70" s="113"/>
      <c r="N70" s="67">
        <f>'Tippa här'!F111</f>
        <v>0</v>
      </c>
      <c r="O70" s="67">
        <f>'Tippa här'!F116</f>
        <v>0</v>
      </c>
      <c r="P70" s="67">
        <f>'Tippa här'!F108</f>
        <v>0</v>
      </c>
      <c r="Q70" s="67">
        <f>'Tippa här'!F110</f>
        <v>0</v>
      </c>
      <c r="R70" s="67">
        <f>'Tippa här'!F114</f>
        <v>0</v>
      </c>
      <c r="S70" s="67">
        <f>'Tippa här'!F113</f>
        <v>0</v>
      </c>
      <c r="T70" s="67">
        <f>'Tippa här'!F115</f>
        <v>0</v>
      </c>
      <c r="U70" s="67">
        <f>'Tippa här'!F117</f>
        <v>0</v>
      </c>
      <c r="V70" s="58" t="str">
        <f t="shared" si="0"/>
        <v/>
      </c>
      <c r="W70" s="58"/>
      <c r="X70" s="58"/>
      <c r="Y70" s="58"/>
    </row>
    <row r="71" spans="1:25" x14ac:dyDescent="0.2">
      <c r="A71" s="65"/>
      <c r="B71" s="66" t="s">
        <v>35</v>
      </c>
      <c r="C71" s="65"/>
      <c r="D71" s="66" t="s">
        <v>38</v>
      </c>
      <c r="E71" s="66" t="s">
        <v>46</v>
      </c>
      <c r="F71" s="66" t="s">
        <v>48</v>
      </c>
      <c r="G71" s="65"/>
      <c r="H71" s="65"/>
      <c r="I71" s="66" t="s">
        <v>60</v>
      </c>
      <c r="J71" s="66" t="s">
        <v>64</v>
      </c>
      <c r="K71" s="66" t="s">
        <v>67</v>
      </c>
      <c r="L71" s="66" t="s">
        <v>69</v>
      </c>
      <c r="M71" s="113"/>
      <c r="N71" s="67">
        <f>'Tippa här'!F111</f>
        <v>0</v>
      </c>
      <c r="O71" s="67">
        <f>'Tippa här'!F116</f>
        <v>0</v>
      </c>
      <c r="P71" s="67">
        <f>'Tippa här'!F108</f>
        <v>0</v>
      </c>
      <c r="Q71" s="67">
        <f>'Tippa här'!F110</f>
        <v>0</v>
      </c>
      <c r="R71" s="67">
        <f>'Tippa här'!F115</f>
        <v>0</v>
      </c>
      <c r="S71" s="67">
        <f>'Tippa här'!F112</f>
        <v>0</v>
      </c>
      <c r="T71" s="67">
        <f>'Tippa här'!F118</f>
        <v>0</v>
      </c>
      <c r="U71" s="67">
        <f>'Tippa här'!F117</f>
        <v>0</v>
      </c>
      <c r="V71" s="58" t="str">
        <f t="shared" si="0"/>
        <v/>
      </c>
      <c r="W71" s="58"/>
      <c r="X71" s="58"/>
      <c r="Y71" s="58"/>
    </row>
    <row r="72" spans="1:25" x14ac:dyDescent="0.2">
      <c r="A72" s="65"/>
      <c r="B72" s="66" t="s">
        <v>35</v>
      </c>
      <c r="C72" s="65"/>
      <c r="D72" s="66" t="s">
        <v>38</v>
      </c>
      <c r="E72" s="66" t="s">
        <v>46</v>
      </c>
      <c r="F72" s="66" t="s">
        <v>48</v>
      </c>
      <c r="G72" s="65"/>
      <c r="H72" s="66" t="s">
        <v>53</v>
      </c>
      <c r="I72" s="65"/>
      <c r="J72" s="66" t="s">
        <v>64</v>
      </c>
      <c r="K72" s="66" t="s">
        <v>67</v>
      </c>
      <c r="L72" s="66" t="s">
        <v>69</v>
      </c>
      <c r="M72" s="113"/>
      <c r="N72" s="67">
        <f>'Tippa här'!F111</f>
        <v>0</v>
      </c>
      <c r="O72" s="67">
        <f>'Tippa här'!F116</f>
        <v>0</v>
      </c>
      <c r="P72" s="67">
        <f>'Tippa här'!F108</f>
        <v>0</v>
      </c>
      <c r="Q72" s="67">
        <f>'Tippa här'!F110</f>
        <v>0</v>
      </c>
      <c r="R72" s="67">
        <f>'Tippa här'!F114</f>
        <v>0</v>
      </c>
      <c r="S72" s="67">
        <f>'Tippa här'!F112</f>
        <v>0</v>
      </c>
      <c r="T72" s="67">
        <f>'Tippa här'!F118</f>
        <v>0</v>
      </c>
      <c r="U72" s="67">
        <f>'Tippa här'!F117</f>
        <v>0</v>
      </c>
      <c r="V72" s="58" t="str">
        <f t="shared" si="0"/>
        <v/>
      </c>
      <c r="W72" s="58"/>
      <c r="X72" s="58"/>
      <c r="Y72" s="58"/>
    </row>
    <row r="73" spans="1:25" x14ac:dyDescent="0.2">
      <c r="A73" s="65"/>
      <c r="B73" s="66" t="s">
        <v>35</v>
      </c>
      <c r="C73" s="65"/>
      <c r="D73" s="66" t="s">
        <v>38</v>
      </c>
      <c r="E73" s="66" t="s">
        <v>46</v>
      </c>
      <c r="F73" s="66" t="s">
        <v>48</v>
      </c>
      <c r="G73" s="65"/>
      <c r="H73" s="66" t="s">
        <v>53</v>
      </c>
      <c r="I73" s="66" t="s">
        <v>60</v>
      </c>
      <c r="J73" s="65"/>
      <c r="K73" s="66" t="s">
        <v>67</v>
      </c>
      <c r="L73" s="66" t="s">
        <v>69</v>
      </c>
      <c r="M73" s="113"/>
      <c r="N73" s="67">
        <f>'Tippa här'!F111</f>
        <v>0</v>
      </c>
      <c r="O73" s="67">
        <f>'Tippa här'!F115</f>
        <v>0</v>
      </c>
      <c r="P73" s="67">
        <f>'Tippa här'!F108</f>
        <v>0</v>
      </c>
      <c r="Q73" s="67">
        <f>'Tippa här'!F110</f>
        <v>0</v>
      </c>
      <c r="R73" s="67">
        <f>'Tippa här'!F114</f>
        <v>0</v>
      </c>
      <c r="S73" s="67">
        <f>'Tippa här'!F112</f>
        <v>0</v>
      </c>
      <c r="T73" s="67">
        <f>'Tippa här'!F118</f>
        <v>0</v>
      </c>
      <c r="U73" s="67">
        <f>'Tippa här'!F117</f>
        <v>0</v>
      </c>
      <c r="V73" s="58" t="str">
        <f t="shared" si="0"/>
        <v/>
      </c>
      <c r="W73" s="58"/>
      <c r="X73" s="58"/>
      <c r="Y73" s="58"/>
    </row>
    <row r="74" spans="1:25" x14ac:dyDescent="0.2">
      <c r="A74" s="65"/>
      <c r="B74" s="66" t="s">
        <v>35</v>
      </c>
      <c r="C74" s="65"/>
      <c r="D74" s="66" t="s">
        <v>38</v>
      </c>
      <c r="E74" s="66" t="s">
        <v>46</v>
      </c>
      <c r="F74" s="66" t="s">
        <v>48</v>
      </c>
      <c r="G74" s="65"/>
      <c r="H74" s="66" t="s">
        <v>53</v>
      </c>
      <c r="I74" s="66" t="s">
        <v>60</v>
      </c>
      <c r="J74" s="66" t="s">
        <v>64</v>
      </c>
      <c r="K74" s="65"/>
      <c r="L74" s="66" t="s">
        <v>69</v>
      </c>
      <c r="M74" s="113"/>
      <c r="N74" s="67">
        <f>'Tippa här'!F111</f>
        <v>0</v>
      </c>
      <c r="O74" s="67">
        <f>'Tippa här'!F116</f>
        <v>0</v>
      </c>
      <c r="P74" s="67">
        <f>'Tippa här'!F108</f>
        <v>0</v>
      </c>
      <c r="Q74" s="67">
        <f>'Tippa här'!F110</f>
        <v>0</v>
      </c>
      <c r="R74" s="67">
        <f>'Tippa här'!F114</f>
        <v>0</v>
      </c>
      <c r="S74" s="67">
        <f>'Tippa här'!F112</f>
        <v>0</v>
      </c>
      <c r="T74" s="67">
        <f>'Tippa här'!F118</f>
        <v>0</v>
      </c>
      <c r="U74" s="67">
        <f>'Tippa här'!F115</f>
        <v>0</v>
      </c>
      <c r="V74" s="58" t="str">
        <f t="shared" si="0"/>
        <v/>
      </c>
      <c r="W74" s="58"/>
      <c r="X74" s="58"/>
      <c r="Y74" s="58"/>
    </row>
    <row r="75" spans="1:25" x14ac:dyDescent="0.2">
      <c r="A75" s="65"/>
      <c r="B75" s="66" t="s">
        <v>35</v>
      </c>
      <c r="C75" s="65"/>
      <c r="D75" s="66" t="s">
        <v>38</v>
      </c>
      <c r="E75" s="66" t="s">
        <v>46</v>
      </c>
      <c r="F75" s="66" t="s">
        <v>48</v>
      </c>
      <c r="G75" s="65"/>
      <c r="H75" s="66" t="s">
        <v>53</v>
      </c>
      <c r="I75" s="66" t="s">
        <v>60</v>
      </c>
      <c r="J75" s="66" t="s">
        <v>64</v>
      </c>
      <c r="K75" s="66" t="s">
        <v>67</v>
      </c>
      <c r="L75" s="65"/>
      <c r="M75" s="113"/>
      <c r="N75" s="67">
        <f>'Tippa här'!F111</f>
        <v>0</v>
      </c>
      <c r="O75" s="67">
        <f>'Tippa här'!F116</f>
        <v>0</v>
      </c>
      <c r="P75" s="67">
        <f>'Tippa här'!F108</f>
        <v>0</v>
      </c>
      <c r="Q75" s="67">
        <f>'Tippa här'!F110</f>
        <v>0</v>
      </c>
      <c r="R75" s="67">
        <f>'Tippa här'!F114</f>
        <v>0</v>
      </c>
      <c r="S75" s="67">
        <f>'Tippa här'!F112</f>
        <v>0</v>
      </c>
      <c r="T75" s="67">
        <f>'Tippa här'!F115</f>
        <v>0</v>
      </c>
      <c r="U75" s="67">
        <f>'Tippa här'!F117</f>
        <v>0</v>
      </c>
      <c r="V75" s="58" t="str">
        <f t="shared" si="0"/>
        <v/>
      </c>
      <c r="W75" s="58"/>
      <c r="X75" s="58"/>
      <c r="Y75" s="58"/>
    </row>
    <row r="76" spans="1:25" x14ac:dyDescent="0.2">
      <c r="A76" s="65"/>
      <c r="B76" s="66" t="s">
        <v>35</v>
      </c>
      <c r="C76" s="65"/>
      <c r="D76" s="66" t="s">
        <v>38</v>
      </c>
      <c r="E76" s="66" t="s">
        <v>46</v>
      </c>
      <c r="F76" s="66" t="s">
        <v>48</v>
      </c>
      <c r="G76" s="66" t="s">
        <v>55</v>
      </c>
      <c r="H76" s="65"/>
      <c r="I76" s="65"/>
      <c r="J76" s="66" t="s">
        <v>64</v>
      </c>
      <c r="K76" s="66" t="s">
        <v>67</v>
      </c>
      <c r="L76" s="66" t="s">
        <v>69</v>
      </c>
      <c r="M76" s="113"/>
      <c r="N76" s="67">
        <f>'Tippa här'!F111</f>
        <v>0</v>
      </c>
      <c r="O76" s="67">
        <f>'Tippa här'!F113</f>
        <v>0</v>
      </c>
      <c r="P76" s="67">
        <f>'Tippa här'!F108</f>
        <v>0</v>
      </c>
      <c r="Q76" s="67">
        <f>'Tippa här'!F110</f>
        <v>0</v>
      </c>
      <c r="R76" s="67">
        <f>'Tippa här'!F116</f>
        <v>0</v>
      </c>
      <c r="S76" s="67">
        <f>'Tippa här'!F112</f>
        <v>0</v>
      </c>
      <c r="T76" s="67">
        <f>'Tippa här'!F118</f>
        <v>0</v>
      </c>
      <c r="U76" s="67">
        <f>'Tippa här'!F117</f>
        <v>0</v>
      </c>
      <c r="V76" s="58" t="str">
        <f t="shared" si="0"/>
        <v/>
      </c>
      <c r="W76" s="58"/>
      <c r="X76" s="58"/>
      <c r="Y76" s="58"/>
    </row>
    <row r="77" spans="1:25" x14ac:dyDescent="0.2">
      <c r="A77" s="65"/>
      <c r="B77" s="66" t="s">
        <v>35</v>
      </c>
      <c r="C77" s="65"/>
      <c r="D77" s="66" t="s">
        <v>38</v>
      </c>
      <c r="E77" s="66" t="s">
        <v>46</v>
      </c>
      <c r="F77" s="66" t="s">
        <v>48</v>
      </c>
      <c r="G77" s="66" t="s">
        <v>55</v>
      </c>
      <c r="H77" s="65"/>
      <c r="I77" s="66" t="s">
        <v>60</v>
      </c>
      <c r="J77" s="65"/>
      <c r="K77" s="66" t="s">
        <v>67</v>
      </c>
      <c r="L77" s="66" t="s">
        <v>69</v>
      </c>
      <c r="M77" s="113"/>
      <c r="N77" s="67">
        <f>'Tippa här'!F111</f>
        <v>0</v>
      </c>
      <c r="O77" s="67">
        <f>'Tippa här'!F113</f>
        <v>0</v>
      </c>
      <c r="P77" s="67">
        <f>'Tippa här'!F108</f>
        <v>0</v>
      </c>
      <c r="Q77" s="67">
        <f>'Tippa här'!F110</f>
        <v>0</v>
      </c>
      <c r="R77" s="67">
        <f>'Tippa här'!F115</f>
        <v>0</v>
      </c>
      <c r="S77" s="67">
        <f>'Tippa här'!F112</f>
        <v>0</v>
      </c>
      <c r="T77" s="67">
        <f>'Tippa här'!F118</f>
        <v>0</v>
      </c>
      <c r="U77" s="67">
        <f>'Tippa här'!F117</f>
        <v>0</v>
      </c>
      <c r="V77" s="58" t="str">
        <f t="shared" si="0"/>
        <v/>
      </c>
      <c r="W77" s="58"/>
      <c r="X77" s="58"/>
      <c r="Y77" s="58"/>
    </row>
    <row r="78" spans="1:25" x14ac:dyDescent="0.2">
      <c r="A78" s="65"/>
      <c r="B78" s="66" t="s">
        <v>35</v>
      </c>
      <c r="C78" s="65"/>
      <c r="D78" s="66" t="s">
        <v>38</v>
      </c>
      <c r="E78" s="66" t="s">
        <v>46</v>
      </c>
      <c r="F78" s="66" t="s">
        <v>48</v>
      </c>
      <c r="G78" s="66" t="s">
        <v>55</v>
      </c>
      <c r="H78" s="65"/>
      <c r="I78" s="66" t="s">
        <v>60</v>
      </c>
      <c r="J78" s="66" t="s">
        <v>64</v>
      </c>
      <c r="K78" s="65"/>
      <c r="L78" s="66" t="s">
        <v>69</v>
      </c>
      <c r="M78" s="113"/>
      <c r="N78" s="67">
        <f>'Tippa här'!F111</f>
        <v>0</v>
      </c>
      <c r="O78" s="67">
        <f>'Tippa här'!F113</f>
        <v>0</v>
      </c>
      <c r="P78" s="67">
        <f>'Tippa här'!F108</f>
        <v>0</v>
      </c>
      <c r="Q78" s="67">
        <f>'Tippa här'!F110</f>
        <v>0</v>
      </c>
      <c r="R78" s="67">
        <f>'Tippa här'!F116</f>
        <v>0</v>
      </c>
      <c r="S78" s="67">
        <f>'Tippa här'!F112</f>
        <v>0</v>
      </c>
      <c r="T78" s="67">
        <f>'Tippa här'!F118</f>
        <v>0</v>
      </c>
      <c r="U78" s="67">
        <f>'Tippa här'!F115</f>
        <v>0</v>
      </c>
      <c r="V78" s="58" t="str">
        <f t="shared" si="0"/>
        <v/>
      </c>
      <c r="W78" s="58"/>
      <c r="X78" s="58"/>
      <c r="Y78" s="58"/>
    </row>
    <row r="79" spans="1:25" x14ac:dyDescent="0.2">
      <c r="A79" s="65"/>
      <c r="B79" s="66" t="s">
        <v>35</v>
      </c>
      <c r="C79" s="65"/>
      <c r="D79" s="66" t="s">
        <v>38</v>
      </c>
      <c r="E79" s="66" t="s">
        <v>46</v>
      </c>
      <c r="F79" s="66" t="s">
        <v>48</v>
      </c>
      <c r="G79" s="66" t="s">
        <v>55</v>
      </c>
      <c r="H79" s="65"/>
      <c r="I79" s="66" t="s">
        <v>60</v>
      </c>
      <c r="J79" s="66" t="s">
        <v>64</v>
      </c>
      <c r="K79" s="66" t="s">
        <v>67</v>
      </c>
      <c r="L79" s="65"/>
      <c r="M79" s="113"/>
      <c r="N79" s="67">
        <f>'Tippa här'!F111</f>
        <v>0</v>
      </c>
      <c r="O79" s="67">
        <f>'Tippa här'!F113</f>
        <v>0</v>
      </c>
      <c r="P79" s="67">
        <f>'Tippa här'!F108</f>
        <v>0</v>
      </c>
      <c r="Q79" s="67">
        <f>'Tippa här'!F110</f>
        <v>0</v>
      </c>
      <c r="R79" s="67">
        <f>'Tippa här'!F116</f>
        <v>0</v>
      </c>
      <c r="S79" s="67">
        <f>'Tippa här'!F112</f>
        <v>0</v>
      </c>
      <c r="T79" s="67">
        <f>'Tippa här'!F115</f>
        <v>0</v>
      </c>
      <c r="U79" s="67">
        <f>'Tippa här'!F117</f>
        <v>0</v>
      </c>
      <c r="V79" s="58" t="str">
        <f t="shared" si="0"/>
        <v/>
      </c>
      <c r="W79" s="58"/>
      <c r="X79" s="58"/>
      <c r="Y79" s="58"/>
    </row>
    <row r="80" spans="1:25" x14ac:dyDescent="0.2">
      <c r="A80" s="65"/>
      <c r="B80" s="66" t="s">
        <v>35</v>
      </c>
      <c r="C80" s="65"/>
      <c r="D80" s="66" t="s">
        <v>38</v>
      </c>
      <c r="E80" s="66" t="s">
        <v>46</v>
      </c>
      <c r="F80" s="66" t="s">
        <v>48</v>
      </c>
      <c r="G80" s="66" t="s">
        <v>55</v>
      </c>
      <c r="H80" s="66" t="s">
        <v>53</v>
      </c>
      <c r="I80" s="65"/>
      <c r="J80" s="65"/>
      <c r="K80" s="66" t="s">
        <v>67</v>
      </c>
      <c r="L80" s="66" t="s">
        <v>69</v>
      </c>
      <c r="M80" s="113"/>
      <c r="N80" s="67">
        <f>'Tippa här'!F111</f>
        <v>0</v>
      </c>
      <c r="O80" s="67">
        <f>'Tippa här'!F113</f>
        <v>0</v>
      </c>
      <c r="P80" s="67">
        <f>'Tippa här'!F108</f>
        <v>0</v>
      </c>
      <c r="Q80" s="67">
        <f>'Tippa här'!F110</f>
        <v>0</v>
      </c>
      <c r="R80" s="67">
        <f>'Tippa här'!F114</f>
        <v>0</v>
      </c>
      <c r="S80" s="67">
        <f>'Tippa här'!F112</f>
        <v>0</v>
      </c>
      <c r="T80" s="67">
        <f>'Tippa här'!F118</f>
        <v>0</v>
      </c>
      <c r="U80" s="67">
        <f>'Tippa här'!F117</f>
        <v>0</v>
      </c>
      <c r="V80" s="58" t="str">
        <f t="shared" si="0"/>
        <v/>
      </c>
      <c r="W80" s="58"/>
      <c r="X80" s="58"/>
      <c r="Y80" s="58"/>
    </row>
    <row r="81" spans="1:25" x14ac:dyDescent="0.2">
      <c r="A81" s="65"/>
      <c r="B81" s="66" t="s">
        <v>35</v>
      </c>
      <c r="C81" s="65"/>
      <c r="D81" s="66" t="s">
        <v>38</v>
      </c>
      <c r="E81" s="66" t="s">
        <v>46</v>
      </c>
      <c r="F81" s="66" t="s">
        <v>48</v>
      </c>
      <c r="G81" s="66" t="s">
        <v>55</v>
      </c>
      <c r="H81" s="66" t="s">
        <v>53</v>
      </c>
      <c r="I81" s="65"/>
      <c r="J81" s="66" t="s">
        <v>64</v>
      </c>
      <c r="K81" s="65"/>
      <c r="L81" s="66" t="s">
        <v>69</v>
      </c>
      <c r="M81" s="113"/>
      <c r="N81" s="67">
        <f>'Tippa här'!F114</f>
        <v>0</v>
      </c>
      <c r="O81" s="67">
        <f>'Tippa här'!F113</f>
        <v>0</v>
      </c>
      <c r="P81" s="67">
        <f>'Tippa här'!F108</f>
        <v>0</v>
      </c>
      <c r="Q81" s="67">
        <f>'Tippa här'!F110</f>
        <v>0</v>
      </c>
      <c r="R81" s="67">
        <f>'Tippa här'!F116</f>
        <v>0</v>
      </c>
      <c r="S81" s="67">
        <f>'Tippa här'!F112</f>
        <v>0</v>
      </c>
      <c r="T81" s="67">
        <f>'Tippa här'!F118</f>
        <v>0</v>
      </c>
      <c r="U81" s="67">
        <f>'Tippa här'!F111</f>
        <v>0</v>
      </c>
      <c r="V81" s="58" t="str">
        <f t="shared" si="0"/>
        <v/>
      </c>
      <c r="W81" s="58"/>
      <c r="X81" s="58"/>
      <c r="Y81" s="58"/>
    </row>
    <row r="82" spans="1:25" x14ac:dyDescent="0.2">
      <c r="A82" s="65"/>
      <c r="B82" s="66" t="s">
        <v>35</v>
      </c>
      <c r="C82" s="65"/>
      <c r="D82" s="66" t="s">
        <v>38</v>
      </c>
      <c r="E82" s="66" t="s">
        <v>46</v>
      </c>
      <c r="F82" s="66" t="s">
        <v>48</v>
      </c>
      <c r="G82" s="66" t="s">
        <v>55</v>
      </c>
      <c r="H82" s="66" t="s">
        <v>53</v>
      </c>
      <c r="I82" s="65"/>
      <c r="J82" s="66" t="s">
        <v>64</v>
      </c>
      <c r="K82" s="66" t="s">
        <v>67</v>
      </c>
      <c r="L82" s="65"/>
      <c r="M82" s="113"/>
      <c r="N82" s="67">
        <f>'Tippa här'!F114</f>
        <v>0</v>
      </c>
      <c r="O82" s="67">
        <f>'Tippa här'!F113</f>
        <v>0</v>
      </c>
      <c r="P82" s="67">
        <f>'Tippa här'!F108</f>
        <v>0</v>
      </c>
      <c r="Q82" s="67">
        <f>'Tippa här'!F110</f>
        <v>0</v>
      </c>
      <c r="R82" s="67">
        <f>'Tippa här'!F116</f>
        <v>0</v>
      </c>
      <c r="S82" s="67">
        <f>'Tippa här'!F112</f>
        <v>0</v>
      </c>
      <c r="T82" s="67">
        <f>'Tippa här'!F111</f>
        <v>0</v>
      </c>
      <c r="U82" s="67">
        <f>'Tippa här'!F117</f>
        <v>0</v>
      </c>
      <c r="V82" s="58" t="str">
        <f t="shared" si="0"/>
        <v/>
      </c>
      <c r="W82" s="58"/>
      <c r="X82" s="58"/>
      <c r="Y82" s="58"/>
    </row>
    <row r="83" spans="1:25" x14ac:dyDescent="0.2">
      <c r="A83" s="65"/>
      <c r="B83" s="66" t="s">
        <v>35</v>
      </c>
      <c r="C83" s="65"/>
      <c r="D83" s="66" t="s">
        <v>38</v>
      </c>
      <c r="E83" s="66" t="s">
        <v>46</v>
      </c>
      <c r="F83" s="66" t="s">
        <v>48</v>
      </c>
      <c r="G83" s="66" t="s">
        <v>55</v>
      </c>
      <c r="H83" s="66" t="s">
        <v>53</v>
      </c>
      <c r="I83" s="66" t="s">
        <v>60</v>
      </c>
      <c r="J83" s="65"/>
      <c r="K83" s="65"/>
      <c r="L83" s="66" t="s">
        <v>69</v>
      </c>
      <c r="M83" s="113"/>
      <c r="N83" s="67">
        <f>'Tippa här'!F111</f>
        <v>0</v>
      </c>
      <c r="O83" s="67">
        <f>'Tippa här'!F113</f>
        <v>0</v>
      </c>
      <c r="P83" s="67">
        <f>'Tippa här'!F108</f>
        <v>0</v>
      </c>
      <c r="Q83" s="67">
        <f>'Tippa här'!F110</f>
        <v>0</v>
      </c>
      <c r="R83" s="67">
        <f>'Tippa här'!F114</f>
        <v>0</v>
      </c>
      <c r="S83" s="67">
        <f>'Tippa här'!F112</f>
        <v>0</v>
      </c>
      <c r="T83" s="67">
        <f>'Tippa här'!F118</f>
        <v>0</v>
      </c>
      <c r="U83" s="67">
        <f>'Tippa här'!F115</f>
        <v>0</v>
      </c>
      <c r="V83" s="58" t="str">
        <f t="shared" si="0"/>
        <v/>
      </c>
      <c r="W83" s="58"/>
      <c r="X83" s="58"/>
      <c r="Y83" s="58"/>
    </row>
    <row r="84" spans="1:25" x14ac:dyDescent="0.2">
      <c r="A84" s="65"/>
      <c r="B84" s="66" t="s">
        <v>35</v>
      </c>
      <c r="C84" s="65"/>
      <c r="D84" s="66" t="s">
        <v>38</v>
      </c>
      <c r="E84" s="66" t="s">
        <v>46</v>
      </c>
      <c r="F84" s="66" t="s">
        <v>48</v>
      </c>
      <c r="G84" s="66" t="s">
        <v>55</v>
      </c>
      <c r="H84" s="66" t="s">
        <v>53</v>
      </c>
      <c r="I84" s="66" t="s">
        <v>60</v>
      </c>
      <c r="J84" s="65"/>
      <c r="K84" s="66" t="s">
        <v>67</v>
      </c>
      <c r="L84" s="65"/>
      <c r="M84" s="113"/>
      <c r="N84" s="67">
        <f>'Tippa här'!F111</f>
        <v>0</v>
      </c>
      <c r="O84" s="67">
        <f>'Tippa här'!F113</f>
        <v>0</v>
      </c>
      <c r="P84" s="67">
        <f>'Tippa här'!F108</f>
        <v>0</v>
      </c>
      <c r="Q84" s="67">
        <f>'Tippa här'!F110</f>
        <v>0</v>
      </c>
      <c r="R84" s="67">
        <f>'Tippa här'!F114</f>
        <v>0</v>
      </c>
      <c r="S84" s="67">
        <f>'Tippa här'!F112</f>
        <v>0</v>
      </c>
      <c r="T84" s="67">
        <f>'Tippa här'!F115</f>
        <v>0</v>
      </c>
      <c r="U84" s="67">
        <f>'Tippa här'!F117</f>
        <v>0</v>
      </c>
      <c r="V84" s="58" t="str">
        <f t="shared" si="0"/>
        <v/>
      </c>
      <c r="W84" s="58"/>
      <c r="X84" s="58"/>
      <c r="Y84" s="58"/>
    </row>
    <row r="85" spans="1:25" x14ac:dyDescent="0.2">
      <c r="A85" s="65"/>
      <c r="B85" s="66" t="s">
        <v>35</v>
      </c>
      <c r="C85" s="65"/>
      <c r="D85" s="66" t="s">
        <v>38</v>
      </c>
      <c r="E85" s="66" t="s">
        <v>46</v>
      </c>
      <c r="F85" s="66" t="s">
        <v>48</v>
      </c>
      <c r="G85" s="66" t="s">
        <v>55</v>
      </c>
      <c r="H85" s="66" t="s">
        <v>53</v>
      </c>
      <c r="I85" s="66" t="s">
        <v>60</v>
      </c>
      <c r="J85" s="66" t="s">
        <v>64</v>
      </c>
      <c r="K85" s="65"/>
      <c r="L85" s="65"/>
      <c r="M85" s="113"/>
      <c r="N85" s="67">
        <f>'Tippa här'!F114</f>
        <v>0</v>
      </c>
      <c r="O85" s="67">
        <f>'Tippa här'!F113</f>
        <v>0</v>
      </c>
      <c r="P85" s="67">
        <f>'Tippa här'!F108</f>
        <v>0</v>
      </c>
      <c r="Q85" s="67">
        <f>'Tippa här'!F110</f>
        <v>0</v>
      </c>
      <c r="R85" s="67">
        <f>'Tippa här'!F116</f>
        <v>0</v>
      </c>
      <c r="S85" s="67">
        <f>'Tippa här'!F112</f>
        <v>0</v>
      </c>
      <c r="T85" s="67">
        <f>'Tippa här'!F111</f>
        <v>0</v>
      </c>
      <c r="U85" s="67">
        <f>'Tippa här'!F115</f>
        <v>0</v>
      </c>
      <c r="V85" s="58" t="str">
        <f t="shared" si="0"/>
        <v/>
      </c>
      <c r="W85" s="58"/>
      <c r="X85" s="58"/>
      <c r="Y85" s="58"/>
    </row>
    <row r="86" spans="1:25" x14ac:dyDescent="0.2">
      <c r="A86" s="65"/>
      <c r="B86" s="66" t="s">
        <v>35</v>
      </c>
      <c r="C86" s="66" t="s">
        <v>42</v>
      </c>
      <c r="D86" s="65"/>
      <c r="E86" s="65"/>
      <c r="F86" s="65"/>
      <c r="G86" s="66" t="s">
        <v>55</v>
      </c>
      <c r="H86" s="66" t="s">
        <v>53</v>
      </c>
      <c r="I86" s="66" t="s">
        <v>60</v>
      </c>
      <c r="J86" s="66" t="s">
        <v>64</v>
      </c>
      <c r="K86" s="66" t="s">
        <v>67</v>
      </c>
      <c r="L86" s="66" t="s">
        <v>69</v>
      </c>
      <c r="M86" s="113"/>
      <c r="N86" s="67">
        <f>'Tippa här'!F114</f>
        <v>0</v>
      </c>
      <c r="O86" s="67">
        <f>'Tippa här'!F116</f>
        <v>0</v>
      </c>
      <c r="P86" s="67">
        <f>'Tippa här'!F108</f>
        <v>0</v>
      </c>
      <c r="Q86" s="67">
        <f>'Tippa här'!F109</f>
        <v>0</v>
      </c>
      <c r="R86" s="67">
        <f>'Tippa här'!F115</f>
        <v>0</v>
      </c>
      <c r="S86" s="67">
        <f>'Tippa här'!F113</f>
        <v>0</v>
      </c>
      <c r="T86" s="67">
        <f>'Tippa här'!F118</f>
        <v>0</v>
      </c>
      <c r="U86" s="67">
        <f>'Tippa här'!F117</f>
        <v>0</v>
      </c>
      <c r="V86" s="58" t="str">
        <f t="shared" si="0"/>
        <v/>
      </c>
      <c r="W86" s="58"/>
      <c r="X86" s="58"/>
      <c r="Y86" s="58"/>
    </row>
    <row r="87" spans="1:25" x14ac:dyDescent="0.2">
      <c r="A87" s="65"/>
      <c r="B87" s="66" t="s">
        <v>35</v>
      </c>
      <c r="C87" s="66" t="s">
        <v>42</v>
      </c>
      <c r="D87" s="65"/>
      <c r="E87" s="65"/>
      <c r="F87" s="66" t="s">
        <v>48</v>
      </c>
      <c r="G87" s="65"/>
      <c r="H87" s="66" t="s">
        <v>53</v>
      </c>
      <c r="I87" s="66" t="s">
        <v>60</v>
      </c>
      <c r="J87" s="66" t="s">
        <v>64</v>
      </c>
      <c r="K87" s="66" t="s">
        <v>67</v>
      </c>
      <c r="L87" s="66" t="s">
        <v>69</v>
      </c>
      <c r="M87" s="113"/>
      <c r="N87" s="67">
        <f>'Tippa här'!F114</f>
        <v>0</v>
      </c>
      <c r="O87" s="67">
        <f>'Tippa här'!F116</f>
        <v>0</v>
      </c>
      <c r="P87" s="67">
        <f>'Tippa här'!F108</f>
        <v>0</v>
      </c>
      <c r="Q87" s="67">
        <f>'Tippa här'!F109</f>
        <v>0</v>
      </c>
      <c r="R87" s="67">
        <f>'Tippa här'!F115</f>
        <v>0</v>
      </c>
      <c r="S87" s="67">
        <f>'Tippa här'!F112</f>
        <v>0</v>
      </c>
      <c r="T87" s="67">
        <f>'Tippa här'!F118</f>
        <v>0</v>
      </c>
      <c r="U87" s="67">
        <f>'Tippa här'!F117</f>
        <v>0</v>
      </c>
      <c r="V87" s="58" t="str">
        <f t="shared" si="0"/>
        <v/>
      </c>
      <c r="W87" s="58"/>
      <c r="X87" s="58"/>
      <c r="Y87" s="58"/>
    </row>
    <row r="88" spans="1:25" x14ac:dyDescent="0.2">
      <c r="A88" s="65"/>
      <c r="B88" s="66" t="s">
        <v>35</v>
      </c>
      <c r="C88" s="66" t="s">
        <v>42</v>
      </c>
      <c r="D88" s="65"/>
      <c r="E88" s="65"/>
      <c r="F88" s="66" t="s">
        <v>48</v>
      </c>
      <c r="G88" s="66" t="s">
        <v>55</v>
      </c>
      <c r="H88" s="65"/>
      <c r="I88" s="66" t="s">
        <v>60</v>
      </c>
      <c r="J88" s="66" t="s">
        <v>64</v>
      </c>
      <c r="K88" s="66" t="s">
        <v>67</v>
      </c>
      <c r="L88" s="66" t="s">
        <v>69</v>
      </c>
      <c r="M88" s="113"/>
      <c r="N88" s="67">
        <f>'Tippa här'!F115</f>
        <v>0</v>
      </c>
      <c r="O88" s="67">
        <f>'Tippa här'!F113</f>
        <v>0</v>
      </c>
      <c r="P88" s="67">
        <f>'Tippa här'!F108</f>
        <v>0</v>
      </c>
      <c r="Q88" s="67">
        <f>'Tippa här'!F109</f>
        <v>0</v>
      </c>
      <c r="R88" s="67">
        <f>'Tippa här'!F116</f>
        <v>0</v>
      </c>
      <c r="S88" s="67">
        <f>'Tippa här'!F112</f>
        <v>0</v>
      </c>
      <c r="T88" s="67">
        <f>'Tippa här'!F118</f>
        <v>0</v>
      </c>
      <c r="U88" s="67">
        <f>'Tippa här'!F117</f>
        <v>0</v>
      </c>
      <c r="V88" s="58" t="str">
        <f t="shared" si="0"/>
        <v/>
      </c>
      <c r="W88" s="58"/>
      <c r="X88" s="58"/>
      <c r="Y88" s="58"/>
    </row>
    <row r="89" spans="1:25" x14ac:dyDescent="0.2">
      <c r="A89" s="65"/>
      <c r="B89" s="66" t="s">
        <v>35</v>
      </c>
      <c r="C89" s="66" t="s">
        <v>42</v>
      </c>
      <c r="D89" s="65"/>
      <c r="E89" s="65"/>
      <c r="F89" s="66" t="s">
        <v>48</v>
      </c>
      <c r="G89" s="66" t="s">
        <v>55</v>
      </c>
      <c r="H89" s="66" t="s">
        <v>53</v>
      </c>
      <c r="I89" s="65"/>
      <c r="J89" s="66" t="s">
        <v>64</v>
      </c>
      <c r="K89" s="66" t="s">
        <v>67</v>
      </c>
      <c r="L89" s="66" t="s">
        <v>69</v>
      </c>
      <c r="M89" s="113"/>
      <c r="N89" s="67">
        <f>'Tippa här'!F114</f>
        <v>0</v>
      </c>
      <c r="O89" s="67">
        <f>'Tippa här'!F113</f>
        <v>0</v>
      </c>
      <c r="P89" s="67">
        <f>'Tippa här'!F108</f>
        <v>0</v>
      </c>
      <c r="Q89" s="67">
        <f>'Tippa här'!F109</f>
        <v>0</v>
      </c>
      <c r="R89" s="67">
        <f>'Tippa här'!F116</f>
        <v>0</v>
      </c>
      <c r="S89" s="67">
        <f>'Tippa här'!F112</f>
        <v>0</v>
      </c>
      <c r="T89" s="67">
        <f>'Tippa här'!F118</f>
        <v>0</v>
      </c>
      <c r="U89" s="67">
        <f>'Tippa här'!F117</f>
        <v>0</v>
      </c>
      <c r="V89" s="58" t="str">
        <f t="shared" si="0"/>
        <v/>
      </c>
      <c r="W89" s="58"/>
      <c r="X89" s="58"/>
      <c r="Y89" s="58"/>
    </row>
    <row r="90" spans="1:25" x14ac:dyDescent="0.2">
      <c r="A90" s="65"/>
      <c r="B90" s="66" t="s">
        <v>35</v>
      </c>
      <c r="C90" s="66" t="s">
        <v>42</v>
      </c>
      <c r="D90" s="65"/>
      <c r="E90" s="65"/>
      <c r="F90" s="66" t="s">
        <v>48</v>
      </c>
      <c r="G90" s="66" t="s">
        <v>55</v>
      </c>
      <c r="H90" s="66" t="s">
        <v>53</v>
      </c>
      <c r="I90" s="66" t="s">
        <v>60</v>
      </c>
      <c r="J90" s="65"/>
      <c r="K90" s="66" t="s">
        <v>67</v>
      </c>
      <c r="L90" s="66" t="s">
        <v>69</v>
      </c>
      <c r="M90" s="113"/>
      <c r="N90" s="67">
        <f>'Tippa här'!F114</f>
        <v>0</v>
      </c>
      <c r="O90" s="67">
        <f>'Tippa här'!F113</f>
        <v>0</v>
      </c>
      <c r="P90" s="67">
        <f>'Tippa här'!F108</f>
        <v>0</v>
      </c>
      <c r="Q90" s="67">
        <f>'Tippa här'!F109</f>
        <v>0</v>
      </c>
      <c r="R90" s="67">
        <f>'Tippa här'!F115</f>
        <v>0</v>
      </c>
      <c r="S90" s="67">
        <f>'Tippa här'!F112</f>
        <v>0</v>
      </c>
      <c r="T90" s="67">
        <f>'Tippa här'!F118</f>
        <v>0</v>
      </c>
      <c r="U90" s="67">
        <f>'Tippa här'!F117</f>
        <v>0</v>
      </c>
      <c r="V90" s="58" t="str">
        <f t="shared" si="0"/>
        <v/>
      </c>
      <c r="W90" s="58"/>
      <c r="X90" s="58"/>
      <c r="Y90" s="58"/>
    </row>
    <row r="91" spans="1:25" x14ac:dyDescent="0.2">
      <c r="A91" s="65"/>
      <c r="B91" s="66" t="s">
        <v>35</v>
      </c>
      <c r="C91" s="66" t="s">
        <v>42</v>
      </c>
      <c r="D91" s="65"/>
      <c r="E91" s="65"/>
      <c r="F91" s="66" t="s">
        <v>48</v>
      </c>
      <c r="G91" s="66" t="s">
        <v>55</v>
      </c>
      <c r="H91" s="66" t="s">
        <v>53</v>
      </c>
      <c r="I91" s="66" t="s">
        <v>60</v>
      </c>
      <c r="J91" s="66" t="s">
        <v>64</v>
      </c>
      <c r="K91" s="65"/>
      <c r="L91" s="66" t="s">
        <v>69</v>
      </c>
      <c r="M91" s="113"/>
      <c r="N91" s="67">
        <f>'Tippa här'!F114</f>
        <v>0</v>
      </c>
      <c r="O91" s="67">
        <f>'Tippa här'!F113</f>
        <v>0</v>
      </c>
      <c r="P91" s="67">
        <f>'Tippa här'!F108</f>
        <v>0</v>
      </c>
      <c r="Q91" s="67">
        <f>'Tippa här'!F109</f>
        <v>0</v>
      </c>
      <c r="R91" s="67">
        <f>'Tippa här'!F116</f>
        <v>0</v>
      </c>
      <c r="S91" s="67">
        <f>'Tippa här'!F112</f>
        <v>0</v>
      </c>
      <c r="T91" s="67">
        <f>'Tippa här'!F118</f>
        <v>0</v>
      </c>
      <c r="U91" s="67">
        <f>'Tippa här'!F115</f>
        <v>0</v>
      </c>
      <c r="V91" s="58" t="str">
        <f t="shared" si="0"/>
        <v/>
      </c>
      <c r="W91" s="58"/>
      <c r="X91" s="58"/>
      <c r="Y91" s="58"/>
    </row>
    <row r="92" spans="1:25" x14ac:dyDescent="0.2">
      <c r="A92" s="65"/>
      <c r="B92" s="66" t="s">
        <v>35</v>
      </c>
      <c r="C92" s="66" t="s">
        <v>42</v>
      </c>
      <c r="D92" s="65"/>
      <c r="E92" s="65"/>
      <c r="F92" s="66" t="s">
        <v>48</v>
      </c>
      <c r="G92" s="66" t="s">
        <v>55</v>
      </c>
      <c r="H92" s="66" t="s">
        <v>53</v>
      </c>
      <c r="I92" s="66" t="s">
        <v>60</v>
      </c>
      <c r="J92" s="66" t="s">
        <v>64</v>
      </c>
      <c r="K92" s="66" t="s">
        <v>67</v>
      </c>
      <c r="L92" s="65"/>
      <c r="M92" s="113"/>
      <c r="N92" s="67">
        <f>'Tippa här'!F114</f>
        <v>0</v>
      </c>
      <c r="O92" s="67">
        <f>'Tippa här'!F113</f>
        <v>0</v>
      </c>
      <c r="P92" s="67">
        <f>'Tippa här'!F108</f>
        <v>0</v>
      </c>
      <c r="Q92" s="67">
        <f>'Tippa här'!F109</f>
        <v>0</v>
      </c>
      <c r="R92" s="67">
        <f>'Tippa här'!F116</f>
        <v>0</v>
      </c>
      <c r="S92" s="67">
        <f>'Tippa här'!F112</f>
        <v>0</v>
      </c>
      <c r="T92" s="67">
        <f>'Tippa här'!F115</f>
        <v>0</v>
      </c>
      <c r="U92" s="67">
        <f>'Tippa här'!F117</f>
        <v>0</v>
      </c>
      <c r="V92" s="58" t="str">
        <f t="shared" si="0"/>
        <v/>
      </c>
      <c r="W92" s="58"/>
      <c r="X92" s="58"/>
      <c r="Y92" s="58"/>
    </row>
    <row r="93" spans="1:25" x14ac:dyDescent="0.2">
      <c r="A93" s="65"/>
      <c r="B93" s="66" t="s">
        <v>35</v>
      </c>
      <c r="C93" s="66" t="s">
        <v>42</v>
      </c>
      <c r="D93" s="65"/>
      <c r="E93" s="66" t="s">
        <v>46</v>
      </c>
      <c r="F93" s="65"/>
      <c r="G93" s="65"/>
      <c r="H93" s="66" t="s">
        <v>53</v>
      </c>
      <c r="I93" s="66" t="s">
        <v>60</v>
      </c>
      <c r="J93" s="66" t="s">
        <v>64</v>
      </c>
      <c r="K93" s="66" t="s">
        <v>67</v>
      </c>
      <c r="L93" s="66" t="s">
        <v>69</v>
      </c>
      <c r="M93" s="113"/>
      <c r="N93" s="67">
        <f>'Tippa här'!F111</f>
        <v>0</v>
      </c>
      <c r="O93" s="67">
        <f>'Tippa här'!F116</f>
        <v>0</v>
      </c>
      <c r="P93" s="67">
        <f>'Tippa här'!F108</f>
        <v>0</v>
      </c>
      <c r="Q93" s="67">
        <f>'Tippa här'!F109</f>
        <v>0</v>
      </c>
      <c r="R93" s="67">
        <f>'Tippa här'!F115</f>
        <v>0</v>
      </c>
      <c r="S93" s="67">
        <f>'Tippa här'!F114</f>
        <v>0</v>
      </c>
      <c r="T93" s="67">
        <f>'Tippa här'!F118</f>
        <v>0</v>
      </c>
      <c r="U93" s="67">
        <f>'Tippa här'!F117</f>
        <v>0</v>
      </c>
      <c r="V93" s="58" t="str">
        <f t="shared" si="0"/>
        <v/>
      </c>
      <c r="W93" s="58"/>
      <c r="X93" s="58"/>
      <c r="Y93" s="58"/>
    </row>
    <row r="94" spans="1:25" x14ac:dyDescent="0.2">
      <c r="A94" s="65"/>
      <c r="B94" s="66" t="s">
        <v>35</v>
      </c>
      <c r="C94" s="66" t="s">
        <v>42</v>
      </c>
      <c r="D94" s="65"/>
      <c r="E94" s="66" t="s">
        <v>46</v>
      </c>
      <c r="F94" s="65"/>
      <c r="G94" s="66" t="s">
        <v>55</v>
      </c>
      <c r="H94" s="65"/>
      <c r="I94" s="66" t="s">
        <v>60</v>
      </c>
      <c r="J94" s="66" t="s">
        <v>64</v>
      </c>
      <c r="K94" s="66" t="s">
        <v>67</v>
      </c>
      <c r="L94" s="66" t="s">
        <v>69</v>
      </c>
      <c r="M94" s="113"/>
      <c r="N94" s="67">
        <f>'Tippa här'!F111</f>
        <v>0</v>
      </c>
      <c r="O94" s="67">
        <f>'Tippa här'!F116</f>
        <v>0</v>
      </c>
      <c r="P94" s="67">
        <f>'Tippa här'!F108</f>
        <v>0</v>
      </c>
      <c r="Q94" s="67">
        <f>'Tippa här'!F109</f>
        <v>0</v>
      </c>
      <c r="R94" s="67">
        <f>'Tippa här'!F115</f>
        <v>0</v>
      </c>
      <c r="S94" s="67">
        <f>'Tippa här'!F113</f>
        <v>0</v>
      </c>
      <c r="T94" s="67">
        <f>'Tippa här'!F118</f>
        <v>0</v>
      </c>
      <c r="U94" s="67">
        <f>'Tippa här'!F117</f>
        <v>0</v>
      </c>
      <c r="V94" s="58" t="str">
        <f t="shared" si="0"/>
        <v/>
      </c>
      <c r="W94" s="58"/>
      <c r="X94" s="58"/>
      <c r="Y94" s="58"/>
    </row>
    <row r="95" spans="1:25" x14ac:dyDescent="0.2">
      <c r="A95" s="65"/>
      <c r="B95" s="66" t="s">
        <v>35</v>
      </c>
      <c r="C95" s="66" t="s">
        <v>42</v>
      </c>
      <c r="D95" s="65"/>
      <c r="E95" s="66" t="s">
        <v>46</v>
      </c>
      <c r="F95" s="65"/>
      <c r="G95" s="66" t="s">
        <v>55</v>
      </c>
      <c r="H95" s="66" t="s">
        <v>53</v>
      </c>
      <c r="I95" s="65"/>
      <c r="J95" s="66" t="s">
        <v>64</v>
      </c>
      <c r="K95" s="66" t="s">
        <v>67</v>
      </c>
      <c r="L95" s="66" t="s">
        <v>69</v>
      </c>
      <c r="M95" s="113"/>
      <c r="N95" s="67">
        <f>'Tippa här'!F111</f>
        <v>0</v>
      </c>
      <c r="O95" s="67">
        <f>'Tippa här'!F116</f>
        <v>0</v>
      </c>
      <c r="P95" s="67">
        <f>'Tippa här'!F108</f>
        <v>0</v>
      </c>
      <c r="Q95" s="67">
        <f>'Tippa här'!F109</f>
        <v>0</v>
      </c>
      <c r="R95" s="67">
        <f>'Tippa här'!F114</f>
        <v>0</v>
      </c>
      <c r="S95" s="67">
        <f>'Tippa här'!F113</f>
        <v>0</v>
      </c>
      <c r="T95" s="67">
        <f>'Tippa här'!F118</f>
        <v>0</v>
      </c>
      <c r="U95" s="67">
        <f>'Tippa här'!F117</f>
        <v>0</v>
      </c>
      <c r="V95" s="58" t="str">
        <f t="shared" si="0"/>
        <v/>
      </c>
      <c r="W95" s="58"/>
      <c r="X95" s="58"/>
      <c r="Y95" s="58"/>
    </row>
    <row r="96" spans="1:25" x14ac:dyDescent="0.2">
      <c r="A96" s="65"/>
      <c r="B96" s="66" t="s">
        <v>35</v>
      </c>
      <c r="C96" s="66" t="s">
        <v>42</v>
      </c>
      <c r="D96" s="65"/>
      <c r="E96" s="66" t="s">
        <v>46</v>
      </c>
      <c r="F96" s="65"/>
      <c r="G96" s="66" t="s">
        <v>55</v>
      </c>
      <c r="H96" s="66" t="s">
        <v>53</v>
      </c>
      <c r="I96" s="66" t="s">
        <v>60</v>
      </c>
      <c r="J96" s="65"/>
      <c r="K96" s="66" t="s">
        <v>67</v>
      </c>
      <c r="L96" s="66" t="s">
        <v>69</v>
      </c>
      <c r="M96" s="113"/>
      <c r="N96" s="67">
        <f>'Tippa här'!F111</f>
        <v>0</v>
      </c>
      <c r="O96" s="67">
        <f>'Tippa här'!F113</f>
        <v>0</v>
      </c>
      <c r="P96" s="67">
        <f>'Tippa här'!F108</f>
        <v>0</v>
      </c>
      <c r="Q96" s="67">
        <f>'Tippa här'!F109</f>
        <v>0</v>
      </c>
      <c r="R96" s="67">
        <f>'Tippa här'!F115</f>
        <v>0</v>
      </c>
      <c r="S96" s="67">
        <f>'Tippa här'!F114</f>
        <v>0</v>
      </c>
      <c r="T96" s="67">
        <f>'Tippa här'!F118</f>
        <v>0</v>
      </c>
      <c r="U96" s="67">
        <f>'Tippa här'!F117</f>
        <v>0</v>
      </c>
      <c r="V96" s="58" t="str">
        <f t="shared" si="0"/>
        <v/>
      </c>
      <c r="W96" s="58"/>
      <c r="X96" s="58"/>
      <c r="Y96" s="58"/>
    </row>
    <row r="97" spans="1:25" x14ac:dyDescent="0.2">
      <c r="A97" s="65"/>
      <c r="B97" s="66" t="s">
        <v>35</v>
      </c>
      <c r="C97" s="66" t="s">
        <v>42</v>
      </c>
      <c r="D97" s="65"/>
      <c r="E97" s="66" t="s">
        <v>46</v>
      </c>
      <c r="F97" s="65"/>
      <c r="G97" s="66" t="s">
        <v>55</v>
      </c>
      <c r="H97" s="66" t="s">
        <v>53</v>
      </c>
      <c r="I97" s="66" t="s">
        <v>60</v>
      </c>
      <c r="J97" s="66" t="s">
        <v>64</v>
      </c>
      <c r="K97" s="65"/>
      <c r="L97" s="66" t="s">
        <v>69</v>
      </c>
      <c r="M97" s="113"/>
      <c r="N97" s="67">
        <f>'Tippa här'!F111</f>
        <v>0</v>
      </c>
      <c r="O97" s="67">
        <f>'Tippa här'!F116</f>
        <v>0</v>
      </c>
      <c r="P97" s="67">
        <f>'Tippa här'!F108</f>
        <v>0</v>
      </c>
      <c r="Q97" s="67">
        <f>'Tippa här'!F109</f>
        <v>0</v>
      </c>
      <c r="R97" s="67">
        <f>'Tippa här'!F114</f>
        <v>0</v>
      </c>
      <c r="S97" s="67">
        <f>'Tippa här'!F113</f>
        <v>0</v>
      </c>
      <c r="T97" s="67">
        <f>'Tippa här'!F118</f>
        <v>0</v>
      </c>
      <c r="U97" s="67">
        <f>'Tippa här'!F115</f>
        <v>0</v>
      </c>
      <c r="V97" s="58" t="str">
        <f t="shared" si="0"/>
        <v/>
      </c>
      <c r="W97" s="58"/>
      <c r="X97" s="58"/>
      <c r="Y97" s="58"/>
    </row>
    <row r="98" spans="1:25" x14ac:dyDescent="0.2">
      <c r="A98" s="65"/>
      <c r="B98" s="66" t="s">
        <v>35</v>
      </c>
      <c r="C98" s="66" t="s">
        <v>42</v>
      </c>
      <c r="D98" s="65"/>
      <c r="E98" s="66" t="s">
        <v>46</v>
      </c>
      <c r="F98" s="65"/>
      <c r="G98" s="66" t="s">
        <v>55</v>
      </c>
      <c r="H98" s="66" t="s">
        <v>53</v>
      </c>
      <c r="I98" s="66" t="s">
        <v>60</v>
      </c>
      <c r="J98" s="66" t="s">
        <v>64</v>
      </c>
      <c r="K98" s="66" t="s">
        <v>67</v>
      </c>
      <c r="L98" s="65"/>
      <c r="M98" s="113"/>
      <c r="N98" s="67">
        <f>'Tippa här'!F111</f>
        <v>0</v>
      </c>
      <c r="O98" s="67">
        <f>'Tippa här'!F116</f>
        <v>0</v>
      </c>
      <c r="P98" s="67">
        <f>'Tippa här'!F108</f>
        <v>0</v>
      </c>
      <c r="Q98" s="67">
        <f>'Tippa här'!F109</f>
        <v>0</v>
      </c>
      <c r="R98" s="67">
        <f>'Tippa här'!F114</f>
        <v>0</v>
      </c>
      <c r="S98" s="67">
        <f>'Tippa här'!F113</f>
        <v>0</v>
      </c>
      <c r="T98" s="67">
        <f>'Tippa här'!F115</f>
        <v>0</v>
      </c>
      <c r="U98" s="67">
        <f>'Tippa här'!F117</f>
        <v>0</v>
      </c>
      <c r="V98" s="58" t="str">
        <f t="shared" si="0"/>
        <v/>
      </c>
      <c r="W98" s="58"/>
      <c r="X98" s="58"/>
      <c r="Y98" s="58"/>
    </row>
    <row r="99" spans="1:25" x14ac:dyDescent="0.2">
      <c r="A99" s="65"/>
      <c r="B99" s="66" t="s">
        <v>35</v>
      </c>
      <c r="C99" s="66" t="s">
        <v>42</v>
      </c>
      <c r="D99" s="65"/>
      <c r="E99" s="66" t="s">
        <v>46</v>
      </c>
      <c r="F99" s="66" t="s">
        <v>48</v>
      </c>
      <c r="G99" s="65"/>
      <c r="H99" s="65"/>
      <c r="I99" s="66" t="s">
        <v>60</v>
      </c>
      <c r="J99" s="66" t="s">
        <v>64</v>
      </c>
      <c r="K99" s="66" t="s">
        <v>67</v>
      </c>
      <c r="L99" s="66" t="s">
        <v>69</v>
      </c>
      <c r="M99" s="113"/>
      <c r="N99" s="67">
        <f>'Tippa här'!F111</f>
        <v>0</v>
      </c>
      <c r="O99" s="67">
        <f>'Tippa här'!F116</f>
        <v>0</v>
      </c>
      <c r="P99" s="67">
        <f>'Tippa här'!F108</f>
        <v>0</v>
      </c>
      <c r="Q99" s="67">
        <f>'Tippa här'!F109</f>
        <v>0</v>
      </c>
      <c r="R99" s="67">
        <f>'Tippa här'!F115</f>
        <v>0</v>
      </c>
      <c r="S99" s="67">
        <f>'Tippa här'!F112</f>
        <v>0</v>
      </c>
      <c r="T99" s="67">
        <f>'Tippa här'!F118</f>
        <v>0</v>
      </c>
      <c r="U99" s="67">
        <f>'Tippa här'!F117</f>
        <v>0</v>
      </c>
      <c r="V99" s="58" t="str">
        <f t="shared" si="0"/>
        <v/>
      </c>
      <c r="W99" s="58"/>
      <c r="X99" s="58"/>
      <c r="Y99" s="58"/>
    </row>
    <row r="100" spans="1:25" x14ac:dyDescent="0.2">
      <c r="A100" s="65"/>
      <c r="B100" s="66" t="s">
        <v>35</v>
      </c>
      <c r="C100" s="66" t="s">
        <v>42</v>
      </c>
      <c r="D100" s="65"/>
      <c r="E100" s="66" t="s">
        <v>46</v>
      </c>
      <c r="F100" s="66" t="s">
        <v>48</v>
      </c>
      <c r="G100" s="65"/>
      <c r="H100" s="66" t="s">
        <v>53</v>
      </c>
      <c r="I100" s="65"/>
      <c r="J100" s="66" t="s">
        <v>64</v>
      </c>
      <c r="K100" s="66" t="s">
        <v>67</v>
      </c>
      <c r="L100" s="66" t="s">
        <v>69</v>
      </c>
      <c r="M100" s="113"/>
      <c r="N100" s="67">
        <f>'Tippa här'!F111</f>
        <v>0</v>
      </c>
      <c r="O100" s="67">
        <f>'Tippa här'!F116</f>
        <v>0</v>
      </c>
      <c r="P100" s="67">
        <f>'Tippa här'!F108</f>
        <v>0</v>
      </c>
      <c r="Q100" s="67">
        <f>'Tippa här'!F109</f>
        <v>0</v>
      </c>
      <c r="R100" s="67">
        <f>'Tippa här'!F114</f>
        <v>0</v>
      </c>
      <c r="S100" s="67">
        <f>'Tippa här'!F112</f>
        <v>0</v>
      </c>
      <c r="T100" s="67">
        <f>'Tippa här'!F118</f>
        <v>0</v>
      </c>
      <c r="U100" s="67">
        <f>'Tippa här'!F117</f>
        <v>0</v>
      </c>
      <c r="V100" s="58" t="str">
        <f t="shared" si="0"/>
        <v/>
      </c>
      <c r="W100" s="58"/>
      <c r="X100" s="58"/>
      <c r="Y100" s="58"/>
    </row>
    <row r="101" spans="1:25" x14ac:dyDescent="0.2">
      <c r="A101" s="65"/>
      <c r="B101" s="66" t="s">
        <v>35</v>
      </c>
      <c r="C101" s="66" t="s">
        <v>42</v>
      </c>
      <c r="D101" s="65"/>
      <c r="E101" s="66" t="s">
        <v>46</v>
      </c>
      <c r="F101" s="66" t="s">
        <v>48</v>
      </c>
      <c r="G101" s="65"/>
      <c r="H101" s="66" t="s">
        <v>53</v>
      </c>
      <c r="I101" s="66" t="s">
        <v>60</v>
      </c>
      <c r="J101" s="65"/>
      <c r="K101" s="66" t="s">
        <v>67</v>
      </c>
      <c r="L101" s="66" t="s">
        <v>69</v>
      </c>
      <c r="M101" s="113"/>
      <c r="N101" s="67">
        <f>'Tippa här'!F111</f>
        <v>0</v>
      </c>
      <c r="O101" s="67">
        <f>'Tippa här'!F115</f>
        <v>0</v>
      </c>
      <c r="P101" s="67">
        <f>'Tippa här'!F108</f>
        <v>0</v>
      </c>
      <c r="Q101" s="67">
        <f>'Tippa här'!F109</f>
        <v>0</v>
      </c>
      <c r="R101" s="67">
        <f>'Tippa här'!F114</f>
        <v>0</v>
      </c>
      <c r="S101" s="67">
        <f>'Tippa här'!F112</f>
        <v>0</v>
      </c>
      <c r="T101" s="67">
        <f>'Tippa här'!F118</f>
        <v>0</v>
      </c>
      <c r="U101" s="67">
        <f>'Tippa här'!F117</f>
        <v>0</v>
      </c>
      <c r="V101" s="58" t="str">
        <f t="shared" si="0"/>
        <v/>
      </c>
      <c r="W101" s="58"/>
      <c r="X101" s="58"/>
      <c r="Y101" s="58"/>
    </row>
    <row r="102" spans="1:25" x14ac:dyDescent="0.2">
      <c r="A102" s="65"/>
      <c r="B102" s="66" t="s">
        <v>35</v>
      </c>
      <c r="C102" s="66" t="s">
        <v>42</v>
      </c>
      <c r="D102" s="65"/>
      <c r="E102" s="66" t="s">
        <v>46</v>
      </c>
      <c r="F102" s="66" t="s">
        <v>48</v>
      </c>
      <c r="G102" s="65"/>
      <c r="H102" s="66" t="s">
        <v>53</v>
      </c>
      <c r="I102" s="66" t="s">
        <v>60</v>
      </c>
      <c r="J102" s="66" t="s">
        <v>64</v>
      </c>
      <c r="K102" s="65"/>
      <c r="L102" s="66" t="s">
        <v>69</v>
      </c>
      <c r="M102" s="113"/>
      <c r="N102" s="67">
        <f>'Tippa här'!F111</f>
        <v>0</v>
      </c>
      <c r="O102" s="67">
        <f>'Tippa här'!F116</f>
        <v>0</v>
      </c>
      <c r="P102" s="67">
        <f>'Tippa här'!F108</f>
        <v>0</v>
      </c>
      <c r="Q102" s="67">
        <f>'Tippa här'!F109</f>
        <v>0</v>
      </c>
      <c r="R102" s="67">
        <f>'Tippa här'!F114</f>
        <v>0</v>
      </c>
      <c r="S102" s="67">
        <f>'Tippa här'!F112</f>
        <v>0</v>
      </c>
      <c r="T102" s="67">
        <f>'Tippa här'!F118</f>
        <v>0</v>
      </c>
      <c r="U102" s="67">
        <f>'Tippa här'!F115</f>
        <v>0</v>
      </c>
      <c r="V102" s="58" t="str">
        <f t="shared" si="0"/>
        <v/>
      </c>
      <c r="W102" s="58"/>
      <c r="X102" s="58"/>
      <c r="Y102" s="58"/>
    </row>
    <row r="103" spans="1:25" x14ac:dyDescent="0.2">
      <c r="A103" s="65"/>
      <c r="B103" s="66" t="s">
        <v>35</v>
      </c>
      <c r="C103" s="66" t="s">
        <v>42</v>
      </c>
      <c r="D103" s="65"/>
      <c r="E103" s="66" t="s">
        <v>46</v>
      </c>
      <c r="F103" s="66" t="s">
        <v>48</v>
      </c>
      <c r="G103" s="65"/>
      <c r="H103" s="66" t="s">
        <v>53</v>
      </c>
      <c r="I103" s="66" t="s">
        <v>60</v>
      </c>
      <c r="J103" s="66" t="s">
        <v>64</v>
      </c>
      <c r="K103" s="66" t="s">
        <v>67</v>
      </c>
      <c r="L103" s="65"/>
      <c r="M103" s="113"/>
      <c r="N103" s="67">
        <f>'Tippa här'!F111</f>
        <v>0</v>
      </c>
      <c r="O103" s="67">
        <f>'Tippa här'!F116</f>
        <v>0</v>
      </c>
      <c r="P103" s="67">
        <f>'Tippa här'!F108</f>
        <v>0</v>
      </c>
      <c r="Q103" s="67">
        <f>'Tippa här'!F109</f>
        <v>0</v>
      </c>
      <c r="R103" s="67">
        <f>'Tippa här'!F114</f>
        <v>0</v>
      </c>
      <c r="S103" s="67">
        <f>'Tippa här'!F112</f>
        <v>0</v>
      </c>
      <c r="T103" s="67">
        <f>'Tippa här'!F115</f>
        <v>0</v>
      </c>
      <c r="U103" s="67">
        <f>'Tippa här'!F117</f>
        <v>0</v>
      </c>
      <c r="V103" s="58" t="str">
        <f t="shared" si="0"/>
        <v/>
      </c>
      <c r="W103" s="58"/>
      <c r="X103" s="58"/>
      <c r="Y103" s="58"/>
    </row>
    <row r="104" spans="1:25" x14ac:dyDescent="0.2">
      <c r="A104" s="65"/>
      <c r="B104" s="66" t="s">
        <v>35</v>
      </c>
      <c r="C104" s="66" t="s">
        <v>42</v>
      </c>
      <c r="D104" s="65"/>
      <c r="E104" s="66" t="s">
        <v>46</v>
      </c>
      <c r="F104" s="66" t="s">
        <v>48</v>
      </c>
      <c r="G104" s="66" t="s">
        <v>55</v>
      </c>
      <c r="H104" s="65"/>
      <c r="I104" s="65"/>
      <c r="J104" s="66" t="s">
        <v>64</v>
      </c>
      <c r="K104" s="66" t="s">
        <v>67</v>
      </c>
      <c r="L104" s="66" t="s">
        <v>69</v>
      </c>
      <c r="M104" s="113"/>
      <c r="N104" s="67">
        <f>'Tippa här'!F111</f>
        <v>0</v>
      </c>
      <c r="O104" s="67">
        <f>'Tippa här'!F113</f>
        <v>0</v>
      </c>
      <c r="P104" s="67">
        <f>'Tippa här'!F108</f>
        <v>0</v>
      </c>
      <c r="Q104" s="67">
        <f>'Tippa här'!F109</f>
        <v>0</v>
      </c>
      <c r="R104" s="67">
        <f>'Tippa här'!F116</f>
        <v>0</v>
      </c>
      <c r="S104" s="67">
        <f>'Tippa här'!F112</f>
        <v>0</v>
      </c>
      <c r="T104" s="67">
        <f>'Tippa här'!F118</f>
        <v>0</v>
      </c>
      <c r="U104" s="67">
        <f>'Tippa här'!F117</f>
        <v>0</v>
      </c>
      <c r="V104" s="58" t="str">
        <f t="shared" si="0"/>
        <v/>
      </c>
      <c r="W104" s="58"/>
      <c r="X104" s="58"/>
      <c r="Y104" s="58"/>
    </row>
    <row r="105" spans="1:25" x14ac:dyDescent="0.2">
      <c r="A105" s="65"/>
      <c r="B105" s="66" t="s">
        <v>35</v>
      </c>
      <c r="C105" s="66" t="s">
        <v>42</v>
      </c>
      <c r="D105" s="65"/>
      <c r="E105" s="66" t="s">
        <v>46</v>
      </c>
      <c r="F105" s="66" t="s">
        <v>48</v>
      </c>
      <c r="G105" s="66" t="s">
        <v>55</v>
      </c>
      <c r="H105" s="65"/>
      <c r="I105" s="66" t="s">
        <v>60</v>
      </c>
      <c r="J105" s="65"/>
      <c r="K105" s="66" t="s">
        <v>67</v>
      </c>
      <c r="L105" s="66" t="s">
        <v>69</v>
      </c>
      <c r="M105" s="113"/>
      <c r="N105" s="67">
        <f>'Tippa här'!F111</f>
        <v>0</v>
      </c>
      <c r="O105" s="67">
        <f>'Tippa här'!F113</f>
        <v>0</v>
      </c>
      <c r="P105" s="67">
        <f>'Tippa här'!F108</f>
        <v>0</v>
      </c>
      <c r="Q105" s="67">
        <f>'Tippa här'!F109</f>
        <v>0</v>
      </c>
      <c r="R105" s="67">
        <f>'Tippa här'!F115</f>
        <v>0</v>
      </c>
      <c r="S105" s="67">
        <f>'Tippa här'!F112</f>
        <v>0</v>
      </c>
      <c r="T105" s="67">
        <f>'Tippa här'!F118</f>
        <v>0</v>
      </c>
      <c r="U105" s="67">
        <f>'Tippa här'!F117</f>
        <v>0</v>
      </c>
      <c r="V105" s="58" t="str">
        <f t="shared" si="0"/>
        <v/>
      </c>
      <c r="W105" s="58"/>
      <c r="X105" s="58"/>
      <c r="Y105" s="58"/>
    </row>
    <row r="106" spans="1:25" x14ac:dyDescent="0.2">
      <c r="A106" s="65"/>
      <c r="B106" s="66" t="s">
        <v>35</v>
      </c>
      <c r="C106" s="66" t="s">
        <v>42</v>
      </c>
      <c r="D106" s="65"/>
      <c r="E106" s="66" t="s">
        <v>46</v>
      </c>
      <c r="F106" s="66" t="s">
        <v>48</v>
      </c>
      <c r="G106" s="66" t="s">
        <v>55</v>
      </c>
      <c r="H106" s="65"/>
      <c r="I106" s="66" t="s">
        <v>60</v>
      </c>
      <c r="J106" s="66" t="s">
        <v>64</v>
      </c>
      <c r="K106" s="65"/>
      <c r="L106" s="66" t="s">
        <v>69</v>
      </c>
      <c r="M106" s="113"/>
      <c r="N106" s="67">
        <f>'Tippa här'!F111</f>
        <v>0</v>
      </c>
      <c r="O106" s="67">
        <f>'Tippa här'!F113</f>
        <v>0</v>
      </c>
      <c r="P106" s="67">
        <f>'Tippa här'!F108</f>
        <v>0</v>
      </c>
      <c r="Q106" s="67">
        <f>'Tippa här'!F109</f>
        <v>0</v>
      </c>
      <c r="R106" s="67">
        <f>'Tippa här'!F116</f>
        <v>0</v>
      </c>
      <c r="S106" s="67">
        <f>'Tippa här'!F112</f>
        <v>0</v>
      </c>
      <c r="T106" s="67">
        <f>'Tippa här'!F118</f>
        <v>0</v>
      </c>
      <c r="U106" s="67">
        <f>'Tippa här'!F115</f>
        <v>0</v>
      </c>
      <c r="V106" s="58" t="str">
        <f t="shared" si="0"/>
        <v/>
      </c>
      <c r="W106" s="58"/>
      <c r="X106" s="58"/>
      <c r="Y106" s="58"/>
    </row>
    <row r="107" spans="1:25" x14ac:dyDescent="0.2">
      <c r="A107" s="65"/>
      <c r="B107" s="66" t="s">
        <v>35</v>
      </c>
      <c r="C107" s="66" t="s">
        <v>42</v>
      </c>
      <c r="D107" s="65"/>
      <c r="E107" s="66" t="s">
        <v>46</v>
      </c>
      <c r="F107" s="66" t="s">
        <v>48</v>
      </c>
      <c r="G107" s="66" t="s">
        <v>55</v>
      </c>
      <c r="H107" s="65"/>
      <c r="I107" s="66" t="s">
        <v>60</v>
      </c>
      <c r="J107" s="66" t="s">
        <v>64</v>
      </c>
      <c r="K107" s="66" t="s">
        <v>67</v>
      </c>
      <c r="L107" s="65"/>
      <c r="M107" s="113"/>
      <c r="N107" s="67">
        <f>'Tippa här'!F111</f>
        <v>0</v>
      </c>
      <c r="O107" s="67">
        <f>'Tippa här'!F113</f>
        <v>0</v>
      </c>
      <c r="P107" s="67">
        <f>'Tippa här'!F108</f>
        <v>0</v>
      </c>
      <c r="Q107" s="67">
        <f>'Tippa här'!F109</f>
        <v>0</v>
      </c>
      <c r="R107" s="67">
        <f>'Tippa här'!F116</f>
        <v>0</v>
      </c>
      <c r="S107" s="67">
        <f>'Tippa här'!F112</f>
        <v>0</v>
      </c>
      <c r="T107" s="67">
        <f>'Tippa här'!F115</f>
        <v>0</v>
      </c>
      <c r="U107" s="67">
        <f>'Tippa här'!F117</f>
        <v>0</v>
      </c>
      <c r="V107" s="58" t="str">
        <f t="shared" si="0"/>
        <v/>
      </c>
      <c r="W107" s="58"/>
      <c r="X107" s="58"/>
      <c r="Y107" s="58"/>
    </row>
    <row r="108" spans="1:25" x14ac:dyDescent="0.2">
      <c r="A108" s="65"/>
      <c r="B108" s="66" t="s">
        <v>35</v>
      </c>
      <c r="C108" s="66" t="s">
        <v>42</v>
      </c>
      <c r="D108" s="65"/>
      <c r="E108" s="66" t="s">
        <v>46</v>
      </c>
      <c r="F108" s="66" t="s">
        <v>48</v>
      </c>
      <c r="G108" s="66" t="s">
        <v>55</v>
      </c>
      <c r="H108" s="66" t="s">
        <v>53</v>
      </c>
      <c r="I108" s="65"/>
      <c r="J108" s="65"/>
      <c r="K108" s="66" t="s">
        <v>67</v>
      </c>
      <c r="L108" s="66" t="s">
        <v>69</v>
      </c>
      <c r="M108" s="113"/>
      <c r="N108" s="67">
        <f>'Tippa här'!F111</f>
        <v>0</v>
      </c>
      <c r="O108" s="67">
        <f>'Tippa här'!F113</f>
        <v>0</v>
      </c>
      <c r="P108" s="67">
        <f>'Tippa här'!F108</f>
        <v>0</v>
      </c>
      <c r="Q108" s="67">
        <f>'Tippa här'!F109</f>
        <v>0</v>
      </c>
      <c r="R108" s="67">
        <f>'Tippa här'!F114</f>
        <v>0</v>
      </c>
      <c r="S108" s="67">
        <f>'Tippa här'!F112</f>
        <v>0</v>
      </c>
      <c r="T108" s="67">
        <f>'Tippa här'!F118</f>
        <v>0</v>
      </c>
      <c r="U108" s="67">
        <f>'Tippa här'!F117</f>
        <v>0</v>
      </c>
      <c r="V108" s="58" t="str">
        <f t="shared" si="0"/>
        <v/>
      </c>
      <c r="W108" s="58"/>
      <c r="X108" s="58"/>
      <c r="Y108" s="58"/>
    </row>
    <row r="109" spans="1:25" x14ac:dyDescent="0.2">
      <c r="A109" s="65"/>
      <c r="B109" s="66" t="s">
        <v>35</v>
      </c>
      <c r="C109" s="66" t="s">
        <v>42</v>
      </c>
      <c r="D109" s="65"/>
      <c r="E109" s="66" t="s">
        <v>46</v>
      </c>
      <c r="F109" s="66" t="s">
        <v>48</v>
      </c>
      <c r="G109" s="66" t="s">
        <v>55</v>
      </c>
      <c r="H109" s="66" t="s">
        <v>53</v>
      </c>
      <c r="I109" s="65"/>
      <c r="J109" s="66" t="s">
        <v>64</v>
      </c>
      <c r="K109" s="65"/>
      <c r="L109" s="66" t="s">
        <v>69</v>
      </c>
      <c r="M109" s="113"/>
      <c r="N109" s="67">
        <f>'Tippa här'!F114</f>
        <v>0</v>
      </c>
      <c r="O109" s="67">
        <f>'Tippa här'!F113</f>
        <v>0</v>
      </c>
      <c r="P109" s="67">
        <f>'Tippa här'!F108</f>
        <v>0</v>
      </c>
      <c r="Q109" s="67">
        <f>'Tippa här'!F109</f>
        <v>0</v>
      </c>
      <c r="R109" s="67">
        <f>'Tippa här'!F116</f>
        <v>0</v>
      </c>
      <c r="S109" s="67">
        <f>'Tippa här'!F112</f>
        <v>0</v>
      </c>
      <c r="T109" s="67">
        <f>'Tippa här'!F118</f>
        <v>0</v>
      </c>
      <c r="U109" s="67">
        <f>'Tippa här'!F111</f>
        <v>0</v>
      </c>
      <c r="V109" s="58" t="str">
        <f t="shared" si="0"/>
        <v/>
      </c>
      <c r="W109" s="58"/>
      <c r="X109" s="58"/>
      <c r="Y109" s="58"/>
    </row>
    <row r="110" spans="1:25" x14ac:dyDescent="0.2">
      <c r="A110" s="65"/>
      <c r="B110" s="66" t="s">
        <v>35</v>
      </c>
      <c r="C110" s="66" t="s">
        <v>42</v>
      </c>
      <c r="D110" s="65"/>
      <c r="E110" s="66" t="s">
        <v>46</v>
      </c>
      <c r="F110" s="66" t="s">
        <v>48</v>
      </c>
      <c r="G110" s="66" t="s">
        <v>55</v>
      </c>
      <c r="H110" s="66" t="s">
        <v>53</v>
      </c>
      <c r="I110" s="65"/>
      <c r="J110" s="66" t="s">
        <v>64</v>
      </c>
      <c r="K110" s="66" t="s">
        <v>67</v>
      </c>
      <c r="L110" s="65"/>
      <c r="M110" s="113"/>
      <c r="N110" s="67">
        <f>'Tippa här'!F114</f>
        <v>0</v>
      </c>
      <c r="O110" s="67">
        <f>'Tippa här'!F113</f>
        <v>0</v>
      </c>
      <c r="P110" s="67">
        <f>'Tippa här'!F108</f>
        <v>0</v>
      </c>
      <c r="Q110" s="67">
        <f>'Tippa här'!F109</f>
        <v>0</v>
      </c>
      <c r="R110" s="67">
        <f>'Tippa här'!F116</f>
        <v>0</v>
      </c>
      <c r="S110" s="67">
        <f>'Tippa här'!F112</f>
        <v>0</v>
      </c>
      <c r="T110" s="67">
        <f>'Tippa här'!F111</f>
        <v>0</v>
      </c>
      <c r="U110" s="67">
        <f>'Tippa här'!F117</f>
        <v>0</v>
      </c>
      <c r="V110" s="58" t="str">
        <f t="shared" si="0"/>
        <v/>
      </c>
      <c r="W110" s="58"/>
      <c r="X110" s="58"/>
      <c r="Y110" s="58"/>
    </row>
    <row r="111" spans="1:25" x14ac:dyDescent="0.2">
      <c r="A111" s="65"/>
      <c r="B111" s="66" t="s">
        <v>35</v>
      </c>
      <c r="C111" s="66" t="s">
        <v>42</v>
      </c>
      <c r="D111" s="65"/>
      <c r="E111" s="66" t="s">
        <v>46</v>
      </c>
      <c r="F111" s="66" t="s">
        <v>48</v>
      </c>
      <c r="G111" s="66" t="s">
        <v>55</v>
      </c>
      <c r="H111" s="66" t="s">
        <v>53</v>
      </c>
      <c r="I111" s="66" t="s">
        <v>60</v>
      </c>
      <c r="J111" s="65"/>
      <c r="K111" s="65"/>
      <c r="L111" s="66" t="s">
        <v>69</v>
      </c>
      <c r="M111" s="113"/>
      <c r="N111" s="67">
        <f>'Tippa här'!F111</f>
        <v>0</v>
      </c>
      <c r="O111" s="67">
        <f>'Tippa här'!F113</f>
        <v>0</v>
      </c>
      <c r="P111" s="67">
        <f>'Tippa här'!F108</f>
        <v>0</v>
      </c>
      <c r="Q111" s="67">
        <f>'Tippa här'!F109</f>
        <v>0</v>
      </c>
      <c r="R111" s="67">
        <f>'Tippa här'!F114</f>
        <v>0</v>
      </c>
      <c r="S111" s="67">
        <f>'Tippa här'!F112</f>
        <v>0</v>
      </c>
      <c r="T111" s="67">
        <f>'Tippa här'!F118</f>
        <v>0</v>
      </c>
      <c r="U111" s="67">
        <f>'Tippa här'!F115</f>
        <v>0</v>
      </c>
      <c r="V111" s="58" t="str">
        <f t="shared" si="0"/>
        <v/>
      </c>
      <c r="W111" s="58"/>
      <c r="X111" s="58"/>
      <c r="Y111" s="58"/>
    </row>
    <row r="112" spans="1:25" x14ac:dyDescent="0.2">
      <c r="A112" s="65"/>
      <c r="B112" s="66" t="s">
        <v>35</v>
      </c>
      <c r="C112" s="66" t="s">
        <v>42</v>
      </c>
      <c r="D112" s="65"/>
      <c r="E112" s="66" t="s">
        <v>46</v>
      </c>
      <c r="F112" s="66" t="s">
        <v>48</v>
      </c>
      <c r="G112" s="66" t="s">
        <v>55</v>
      </c>
      <c r="H112" s="66" t="s">
        <v>53</v>
      </c>
      <c r="I112" s="66" t="s">
        <v>60</v>
      </c>
      <c r="J112" s="65"/>
      <c r="K112" s="66" t="s">
        <v>67</v>
      </c>
      <c r="L112" s="65"/>
      <c r="M112" s="113"/>
      <c r="N112" s="67">
        <f>'Tippa här'!F111</f>
        <v>0</v>
      </c>
      <c r="O112" s="67">
        <f>'Tippa här'!F113</f>
        <v>0</v>
      </c>
      <c r="P112" s="67">
        <f>'Tippa här'!F108</f>
        <v>0</v>
      </c>
      <c r="Q112" s="67">
        <f>'Tippa här'!F109</f>
        <v>0</v>
      </c>
      <c r="R112" s="67">
        <f>'Tippa här'!F114</f>
        <v>0</v>
      </c>
      <c r="S112" s="67">
        <f>'Tippa här'!F112</f>
        <v>0</v>
      </c>
      <c r="T112" s="67">
        <f>'Tippa här'!F115</f>
        <v>0</v>
      </c>
      <c r="U112" s="67">
        <f>'Tippa här'!F117</f>
        <v>0</v>
      </c>
      <c r="V112" s="58" t="str">
        <f t="shared" si="0"/>
        <v/>
      </c>
      <c r="W112" s="58"/>
      <c r="X112" s="58"/>
      <c r="Y112" s="58"/>
    </row>
    <row r="113" spans="1:25" x14ac:dyDescent="0.2">
      <c r="A113" s="65"/>
      <c r="B113" s="66" t="s">
        <v>35</v>
      </c>
      <c r="C113" s="66" t="s">
        <v>42</v>
      </c>
      <c r="D113" s="65"/>
      <c r="E113" s="66" t="s">
        <v>46</v>
      </c>
      <c r="F113" s="66" t="s">
        <v>48</v>
      </c>
      <c r="G113" s="66" t="s">
        <v>55</v>
      </c>
      <c r="H113" s="66" t="s">
        <v>53</v>
      </c>
      <c r="I113" s="66" t="s">
        <v>60</v>
      </c>
      <c r="J113" s="66" t="s">
        <v>64</v>
      </c>
      <c r="K113" s="65"/>
      <c r="L113" s="65"/>
      <c r="M113" s="113"/>
      <c r="N113" s="67">
        <f>'Tippa här'!F114</f>
        <v>0</v>
      </c>
      <c r="O113" s="67">
        <f>'Tippa här'!F113</f>
        <v>0</v>
      </c>
      <c r="P113" s="67">
        <f>'Tippa här'!F108</f>
        <v>0</v>
      </c>
      <c r="Q113" s="67">
        <f>'Tippa här'!F109</f>
        <v>0</v>
      </c>
      <c r="R113" s="67">
        <f>'Tippa här'!F116</f>
        <v>0</v>
      </c>
      <c r="S113" s="67">
        <f>'Tippa här'!F112</f>
        <v>0</v>
      </c>
      <c r="T113" s="67">
        <f>'Tippa här'!F111</f>
        <v>0</v>
      </c>
      <c r="U113" s="67">
        <f>'Tippa här'!F115</f>
        <v>0</v>
      </c>
      <c r="V113" s="58" t="str">
        <f t="shared" si="0"/>
        <v/>
      </c>
      <c r="W113" s="58"/>
      <c r="X113" s="58"/>
      <c r="Y113" s="58"/>
    </row>
    <row r="114" spans="1:25" x14ac:dyDescent="0.2">
      <c r="A114" s="65"/>
      <c r="B114" s="66" t="s">
        <v>35</v>
      </c>
      <c r="C114" s="66" t="s">
        <v>42</v>
      </c>
      <c r="D114" s="66" t="s">
        <v>38</v>
      </c>
      <c r="E114" s="65"/>
      <c r="F114" s="65"/>
      <c r="G114" s="65"/>
      <c r="H114" s="66" t="s">
        <v>53</v>
      </c>
      <c r="I114" s="66" t="s">
        <v>60</v>
      </c>
      <c r="J114" s="66" t="s">
        <v>64</v>
      </c>
      <c r="K114" s="66" t="s">
        <v>67</v>
      </c>
      <c r="L114" s="66" t="s">
        <v>69</v>
      </c>
      <c r="M114" s="113"/>
      <c r="N114" s="67">
        <f>'Tippa här'!F114</f>
        <v>0</v>
      </c>
      <c r="O114" s="67">
        <f>'Tippa här'!F116</f>
        <v>0</v>
      </c>
      <c r="P114" s="67">
        <f>'Tippa här'!F108</f>
        <v>0</v>
      </c>
      <c r="Q114" s="67">
        <f>'Tippa här'!F109</f>
        <v>0</v>
      </c>
      <c r="R114" s="67">
        <f>'Tippa här'!F115</f>
        <v>0</v>
      </c>
      <c r="S114" s="67">
        <f>'Tippa här'!F110</f>
        <v>0</v>
      </c>
      <c r="T114" s="67">
        <f>'Tippa här'!F118</f>
        <v>0</v>
      </c>
      <c r="U114" s="67">
        <f>'Tippa här'!F117</f>
        <v>0</v>
      </c>
      <c r="V114" s="58" t="str">
        <f t="shared" si="0"/>
        <v/>
      </c>
      <c r="W114" s="58"/>
      <c r="X114" s="58"/>
      <c r="Y114" s="58"/>
    </row>
    <row r="115" spans="1:25" x14ac:dyDescent="0.2">
      <c r="A115" s="65"/>
      <c r="B115" s="66" t="s">
        <v>35</v>
      </c>
      <c r="C115" s="66" t="s">
        <v>42</v>
      </c>
      <c r="D115" s="66" t="s">
        <v>38</v>
      </c>
      <c r="E115" s="65"/>
      <c r="F115" s="65"/>
      <c r="G115" s="66" t="s">
        <v>55</v>
      </c>
      <c r="H115" s="65"/>
      <c r="I115" s="66" t="s">
        <v>60</v>
      </c>
      <c r="J115" s="66" t="s">
        <v>64</v>
      </c>
      <c r="K115" s="66" t="s">
        <v>67</v>
      </c>
      <c r="L115" s="66" t="s">
        <v>69</v>
      </c>
      <c r="M115" s="113"/>
      <c r="N115" s="67">
        <f>'Tippa här'!F115</f>
        <v>0</v>
      </c>
      <c r="O115" s="67">
        <f>'Tippa här'!F113</f>
        <v>0</v>
      </c>
      <c r="P115" s="67">
        <f>'Tippa här'!F108</f>
        <v>0</v>
      </c>
      <c r="Q115" s="67">
        <f>'Tippa här'!F109</f>
        <v>0</v>
      </c>
      <c r="R115" s="67">
        <f>'Tippa här'!F116</f>
        <v>0</v>
      </c>
      <c r="S115" s="67">
        <f>'Tippa här'!F110</f>
        <v>0</v>
      </c>
      <c r="T115" s="67">
        <f>'Tippa här'!F118</f>
        <v>0</v>
      </c>
      <c r="U115" s="67">
        <f>'Tippa här'!F117</f>
        <v>0</v>
      </c>
      <c r="V115" s="58" t="str">
        <f t="shared" si="0"/>
        <v/>
      </c>
      <c r="W115" s="58"/>
      <c r="X115" s="58"/>
      <c r="Y115" s="58"/>
    </row>
    <row r="116" spans="1:25" x14ac:dyDescent="0.2">
      <c r="A116" s="65"/>
      <c r="B116" s="66" t="s">
        <v>35</v>
      </c>
      <c r="C116" s="66" t="s">
        <v>42</v>
      </c>
      <c r="D116" s="66" t="s">
        <v>38</v>
      </c>
      <c r="E116" s="65"/>
      <c r="F116" s="65"/>
      <c r="G116" s="66" t="s">
        <v>55</v>
      </c>
      <c r="H116" s="66" t="s">
        <v>53</v>
      </c>
      <c r="I116" s="65"/>
      <c r="J116" s="66" t="s">
        <v>64</v>
      </c>
      <c r="K116" s="66" t="s">
        <v>67</v>
      </c>
      <c r="L116" s="66" t="s">
        <v>69</v>
      </c>
      <c r="M116" s="113"/>
      <c r="N116" s="67">
        <f>'Tippa här'!F114</f>
        <v>0</v>
      </c>
      <c r="O116" s="67">
        <f>'Tippa här'!F113</f>
        <v>0</v>
      </c>
      <c r="P116" s="67">
        <f>'Tippa här'!F108</f>
        <v>0</v>
      </c>
      <c r="Q116" s="67">
        <f>'Tippa här'!F109</f>
        <v>0</v>
      </c>
      <c r="R116" s="67">
        <f>'Tippa här'!F116</f>
        <v>0</v>
      </c>
      <c r="S116" s="67">
        <f>'Tippa här'!F110</f>
        <v>0</v>
      </c>
      <c r="T116" s="67">
        <f>'Tippa här'!F118</f>
        <v>0</v>
      </c>
      <c r="U116" s="67">
        <f>'Tippa här'!F117</f>
        <v>0</v>
      </c>
      <c r="V116" s="58" t="str">
        <f t="shared" si="0"/>
        <v/>
      </c>
      <c r="W116" s="58"/>
      <c r="X116" s="58"/>
      <c r="Y116" s="58"/>
    </row>
    <row r="117" spans="1:25" x14ac:dyDescent="0.2">
      <c r="A117" s="65"/>
      <c r="B117" s="66" t="s">
        <v>35</v>
      </c>
      <c r="C117" s="66" t="s">
        <v>42</v>
      </c>
      <c r="D117" s="66" t="s">
        <v>38</v>
      </c>
      <c r="E117" s="65"/>
      <c r="F117" s="65"/>
      <c r="G117" s="66" t="s">
        <v>55</v>
      </c>
      <c r="H117" s="66" t="s">
        <v>53</v>
      </c>
      <c r="I117" s="66" t="s">
        <v>60</v>
      </c>
      <c r="J117" s="65"/>
      <c r="K117" s="66" t="s">
        <v>67</v>
      </c>
      <c r="L117" s="66" t="s">
        <v>69</v>
      </c>
      <c r="M117" s="113"/>
      <c r="N117" s="67">
        <f>'Tippa här'!F114</f>
        <v>0</v>
      </c>
      <c r="O117" s="67">
        <f>'Tippa här'!F113</f>
        <v>0</v>
      </c>
      <c r="P117" s="67">
        <f>'Tippa här'!F108</f>
        <v>0</v>
      </c>
      <c r="Q117" s="67">
        <f>'Tippa här'!F109</f>
        <v>0</v>
      </c>
      <c r="R117" s="67">
        <f>'Tippa här'!F115</f>
        <v>0</v>
      </c>
      <c r="S117" s="67">
        <f>'Tippa här'!F110</f>
        <v>0</v>
      </c>
      <c r="T117" s="67">
        <f>'Tippa här'!F118</f>
        <v>0</v>
      </c>
      <c r="U117" s="67">
        <f>'Tippa här'!F117</f>
        <v>0</v>
      </c>
      <c r="V117" s="58" t="str">
        <f t="shared" si="0"/>
        <v/>
      </c>
      <c r="W117" s="58"/>
      <c r="X117" s="58"/>
      <c r="Y117" s="58"/>
    </row>
    <row r="118" spans="1:25" x14ac:dyDescent="0.2">
      <c r="A118" s="65"/>
      <c r="B118" s="66" t="s">
        <v>35</v>
      </c>
      <c r="C118" s="66" t="s">
        <v>42</v>
      </c>
      <c r="D118" s="66" t="s">
        <v>38</v>
      </c>
      <c r="E118" s="65"/>
      <c r="F118" s="65"/>
      <c r="G118" s="66" t="s">
        <v>55</v>
      </c>
      <c r="H118" s="66" t="s">
        <v>53</v>
      </c>
      <c r="I118" s="66" t="s">
        <v>60</v>
      </c>
      <c r="J118" s="66" t="s">
        <v>64</v>
      </c>
      <c r="K118" s="65"/>
      <c r="L118" s="66" t="s">
        <v>69</v>
      </c>
      <c r="M118" s="113"/>
      <c r="N118" s="67">
        <f>'Tippa här'!F114</f>
        <v>0</v>
      </c>
      <c r="O118" s="67">
        <f>'Tippa här'!F113</f>
        <v>0</v>
      </c>
      <c r="P118" s="67">
        <f>'Tippa här'!F108</f>
        <v>0</v>
      </c>
      <c r="Q118" s="67">
        <f>'Tippa här'!F109</f>
        <v>0</v>
      </c>
      <c r="R118" s="67">
        <f>'Tippa här'!F116</f>
        <v>0</v>
      </c>
      <c r="S118" s="67">
        <f>'Tippa här'!F110</f>
        <v>0</v>
      </c>
      <c r="T118" s="67">
        <f>'Tippa här'!F118</f>
        <v>0</v>
      </c>
      <c r="U118" s="67">
        <f>'Tippa här'!F115</f>
        <v>0</v>
      </c>
      <c r="V118" s="58" t="str">
        <f t="shared" si="0"/>
        <v/>
      </c>
      <c r="W118" s="58"/>
      <c r="X118" s="58"/>
      <c r="Y118" s="58"/>
    </row>
    <row r="119" spans="1:25" x14ac:dyDescent="0.2">
      <c r="A119" s="65"/>
      <c r="B119" s="66" t="s">
        <v>35</v>
      </c>
      <c r="C119" s="66" t="s">
        <v>42</v>
      </c>
      <c r="D119" s="66" t="s">
        <v>38</v>
      </c>
      <c r="E119" s="65"/>
      <c r="F119" s="65"/>
      <c r="G119" s="66" t="s">
        <v>55</v>
      </c>
      <c r="H119" s="66" t="s">
        <v>53</v>
      </c>
      <c r="I119" s="66" t="s">
        <v>60</v>
      </c>
      <c r="J119" s="66" t="s">
        <v>64</v>
      </c>
      <c r="K119" s="66" t="s">
        <v>67</v>
      </c>
      <c r="L119" s="65"/>
      <c r="M119" s="113"/>
      <c r="N119" s="67">
        <f>'Tippa här'!F114</f>
        <v>0</v>
      </c>
      <c r="O119" s="67">
        <f>'Tippa här'!F113</f>
        <v>0</v>
      </c>
      <c r="P119" s="67">
        <f>'Tippa här'!F108</f>
        <v>0</v>
      </c>
      <c r="Q119" s="67">
        <f>'Tippa här'!F109</f>
        <v>0</v>
      </c>
      <c r="R119" s="67">
        <f>'Tippa här'!F116</f>
        <v>0</v>
      </c>
      <c r="S119" s="67">
        <f>'Tippa här'!F110</f>
        <v>0</v>
      </c>
      <c r="T119" s="67">
        <f>'Tippa här'!F115</f>
        <v>0</v>
      </c>
      <c r="U119" s="67">
        <f>'Tippa här'!F117</f>
        <v>0</v>
      </c>
      <c r="V119" s="58" t="str">
        <f t="shared" si="0"/>
        <v/>
      </c>
      <c r="W119" s="58"/>
      <c r="X119" s="58"/>
      <c r="Y119" s="58"/>
    </row>
    <row r="120" spans="1:25" x14ac:dyDescent="0.2">
      <c r="A120" s="65"/>
      <c r="B120" s="66" t="s">
        <v>35</v>
      </c>
      <c r="C120" s="66" t="s">
        <v>42</v>
      </c>
      <c r="D120" s="66" t="s">
        <v>38</v>
      </c>
      <c r="E120" s="65"/>
      <c r="F120" s="66" t="s">
        <v>48</v>
      </c>
      <c r="G120" s="65"/>
      <c r="H120" s="65"/>
      <c r="I120" s="66" t="s">
        <v>60</v>
      </c>
      <c r="J120" s="66" t="s">
        <v>64</v>
      </c>
      <c r="K120" s="66" t="s">
        <v>67</v>
      </c>
      <c r="L120" s="66" t="s">
        <v>69</v>
      </c>
      <c r="M120" s="113"/>
      <c r="N120" s="67">
        <f>'Tippa här'!F109</f>
        <v>0</v>
      </c>
      <c r="O120" s="67">
        <f>'Tippa här'!F116</f>
        <v>0</v>
      </c>
      <c r="P120" s="67">
        <f>'Tippa här'!F108</f>
        <v>0</v>
      </c>
      <c r="Q120" s="67">
        <f>'Tippa här'!F110</f>
        <v>0</v>
      </c>
      <c r="R120" s="67">
        <f>'Tippa här'!F115</f>
        <v>0</v>
      </c>
      <c r="S120" s="67">
        <f>'Tippa här'!F112</f>
        <v>0</v>
      </c>
      <c r="T120" s="67">
        <f>'Tippa här'!F118</f>
        <v>0</v>
      </c>
      <c r="U120" s="67">
        <f>'Tippa här'!F117</f>
        <v>0</v>
      </c>
      <c r="V120" s="58" t="str">
        <f t="shared" si="0"/>
        <v/>
      </c>
      <c r="W120" s="58"/>
      <c r="X120" s="58"/>
      <c r="Y120" s="58"/>
    </row>
    <row r="121" spans="1:25" x14ac:dyDescent="0.2">
      <c r="A121" s="65"/>
      <c r="B121" s="66" t="s">
        <v>35</v>
      </c>
      <c r="C121" s="66" t="s">
        <v>42</v>
      </c>
      <c r="D121" s="66" t="s">
        <v>38</v>
      </c>
      <c r="E121" s="65"/>
      <c r="F121" s="66" t="s">
        <v>48</v>
      </c>
      <c r="G121" s="65"/>
      <c r="H121" s="66" t="s">
        <v>53</v>
      </c>
      <c r="I121" s="65"/>
      <c r="J121" s="66" t="s">
        <v>64</v>
      </c>
      <c r="K121" s="66" t="s">
        <v>67</v>
      </c>
      <c r="L121" s="66" t="s">
        <v>69</v>
      </c>
      <c r="M121" s="113"/>
      <c r="N121" s="67">
        <f>'Tippa här'!F109</f>
        <v>0</v>
      </c>
      <c r="O121" s="67">
        <f>'Tippa här'!F116</f>
        <v>0</v>
      </c>
      <c r="P121" s="67">
        <f>'Tippa här'!F108</f>
        <v>0</v>
      </c>
      <c r="Q121" s="67">
        <f>'Tippa här'!F110</f>
        <v>0</v>
      </c>
      <c r="R121" s="67">
        <f>'Tippa här'!F114</f>
        <v>0</v>
      </c>
      <c r="S121" s="67">
        <f>'Tippa här'!F112</f>
        <v>0</v>
      </c>
      <c r="T121" s="67">
        <f>'Tippa här'!F118</f>
        <v>0</v>
      </c>
      <c r="U121" s="67">
        <f>'Tippa här'!F117</f>
        <v>0</v>
      </c>
      <c r="V121" s="58" t="str">
        <f t="shared" si="0"/>
        <v/>
      </c>
      <c r="W121" s="58"/>
      <c r="X121" s="58"/>
      <c r="Y121" s="58"/>
    </row>
    <row r="122" spans="1:25" x14ac:dyDescent="0.2">
      <c r="A122" s="65"/>
      <c r="B122" s="66" t="s">
        <v>35</v>
      </c>
      <c r="C122" s="66" t="s">
        <v>42</v>
      </c>
      <c r="D122" s="66" t="s">
        <v>38</v>
      </c>
      <c r="E122" s="65"/>
      <c r="F122" s="66" t="s">
        <v>48</v>
      </c>
      <c r="G122" s="65"/>
      <c r="H122" s="66" t="s">
        <v>53</v>
      </c>
      <c r="I122" s="66" t="s">
        <v>60</v>
      </c>
      <c r="J122" s="65"/>
      <c r="K122" s="66" t="s">
        <v>67</v>
      </c>
      <c r="L122" s="66" t="s">
        <v>69</v>
      </c>
      <c r="M122" s="113"/>
      <c r="N122" s="67">
        <f>'Tippa här'!F109</f>
        <v>0</v>
      </c>
      <c r="O122" s="67">
        <f>'Tippa här'!F115</f>
        <v>0</v>
      </c>
      <c r="P122" s="67">
        <f>'Tippa här'!F108</f>
        <v>0</v>
      </c>
      <c r="Q122" s="67">
        <f>'Tippa här'!F110</f>
        <v>0</v>
      </c>
      <c r="R122" s="67">
        <f>'Tippa här'!F114</f>
        <v>0</v>
      </c>
      <c r="S122" s="67">
        <f>'Tippa här'!F112</f>
        <v>0</v>
      </c>
      <c r="T122" s="67">
        <f>'Tippa här'!F118</f>
        <v>0</v>
      </c>
      <c r="U122" s="67">
        <f>'Tippa här'!F117</f>
        <v>0</v>
      </c>
      <c r="V122" s="58" t="str">
        <f t="shared" si="0"/>
        <v/>
      </c>
      <c r="W122" s="58"/>
      <c r="X122" s="58"/>
      <c r="Y122" s="58"/>
    </row>
    <row r="123" spans="1:25" x14ac:dyDescent="0.2">
      <c r="A123" s="65"/>
      <c r="B123" s="66" t="s">
        <v>35</v>
      </c>
      <c r="C123" s="66" t="s">
        <v>42</v>
      </c>
      <c r="D123" s="66" t="s">
        <v>38</v>
      </c>
      <c r="E123" s="65"/>
      <c r="F123" s="66" t="s">
        <v>48</v>
      </c>
      <c r="G123" s="65"/>
      <c r="H123" s="66" t="s">
        <v>53</v>
      </c>
      <c r="I123" s="66" t="s">
        <v>60</v>
      </c>
      <c r="J123" s="66" t="s">
        <v>64</v>
      </c>
      <c r="K123" s="65"/>
      <c r="L123" s="66" t="s">
        <v>69</v>
      </c>
      <c r="M123" s="113"/>
      <c r="N123" s="67">
        <f>'Tippa här'!F109</f>
        <v>0</v>
      </c>
      <c r="O123" s="67">
        <f>'Tippa här'!F116</f>
        <v>0</v>
      </c>
      <c r="P123" s="67">
        <f>'Tippa här'!F108</f>
        <v>0</v>
      </c>
      <c r="Q123" s="67">
        <f>'Tippa här'!F110</f>
        <v>0</v>
      </c>
      <c r="R123" s="67">
        <f>'Tippa här'!F114</f>
        <v>0</v>
      </c>
      <c r="S123" s="67">
        <f>'Tippa här'!F112</f>
        <v>0</v>
      </c>
      <c r="T123" s="67">
        <f>'Tippa här'!F118</f>
        <v>0</v>
      </c>
      <c r="U123" s="67">
        <f>'Tippa här'!F115</f>
        <v>0</v>
      </c>
      <c r="V123" s="58" t="str">
        <f t="shared" si="0"/>
        <v/>
      </c>
      <c r="W123" s="58"/>
      <c r="X123" s="58"/>
      <c r="Y123" s="58"/>
    </row>
    <row r="124" spans="1:25" x14ac:dyDescent="0.2">
      <c r="A124" s="65"/>
      <c r="B124" s="66" t="s">
        <v>35</v>
      </c>
      <c r="C124" s="66" t="s">
        <v>42</v>
      </c>
      <c r="D124" s="66" t="s">
        <v>38</v>
      </c>
      <c r="E124" s="65"/>
      <c r="F124" s="66" t="s">
        <v>48</v>
      </c>
      <c r="G124" s="65"/>
      <c r="H124" s="66" t="s">
        <v>53</v>
      </c>
      <c r="I124" s="66" t="s">
        <v>60</v>
      </c>
      <c r="J124" s="66" t="s">
        <v>64</v>
      </c>
      <c r="K124" s="66" t="s">
        <v>67</v>
      </c>
      <c r="L124" s="65"/>
      <c r="M124" s="113"/>
      <c r="N124" s="67">
        <f>'Tippa här'!F109</f>
        <v>0</v>
      </c>
      <c r="O124" s="67">
        <f>'Tippa här'!F116</f>
        <v>0</v>
      </c>
      <c r="P124" s="67">
        <f>'Tippa här'!F108</f>
        <v>0</v>
      </c>
      <c r="Q124" s="67">
        <f>'Tippa här'!F110</f>
        <v>0</v>
      </c>
      <c r="R124" s="67">
        <f>'Tippa här'!F114</f>
        <v>0</v>
      </c>
      <c r="S124" s="67">
        <f>'Tippa här'!F112</f>
        <v>0</v>
      </c>
      <c r="T124" s="67">
        <f>'Tippa här'!F115</f>
        <v>0</v>
      </c>
      <c r="U124" s="67">
        <f>'Tippa här'!F117</f>
        <v>0</v>
      </c>
      <c r="V124" s="58" t="str">
        <f t="shared" si="0"/>
        <v/>
      </c>
      <c r="W124" s="58"/>
      <c r="X124" s="58"/>
      <c r="Y124" s="58"/>
    </row>
    <row r="125" spans="1:25" x14ac:dyDescent="0.2">
      <c r="A125" s="65"/>
      <c r="B125" s="66" t="s">
        <v>35</v>
      </c>
      <c r="C125" s="66" t="s">
        <v>42</v>
      </c>
      <c r="D125" s="66" t="s">
        <v>38</v>
      </c>
      <c r="E125" s="65"/>
      <c r="F125" s="66" t="s">
        <v>48</v>
      </c>
      <c r="G125" s="66" t="s">
        <v>55</v>
      </c>
      <c r="H125" s="65"/>
      <c r="I125" s="65"/>
      <c r="J125" s="66" t="s">
        <v>64</v>
      </c>
      <c r="K125" s="66" t="s">
        <v>67</v>
      </c>
      <c r="L125" s="66" t="s">
        <v>69</v>
      </c>
      <c r="M125" s="113"/>
      <c r="N125" s="67">
        <f>'Tippa här'!F109</f>
        <v>0</v>
      </c>
      <c r="O125" s="67">
        <f>'Tippa här'!F113</f>
        <v>0</v>
      </c>
      <c r="P125" s="67">
        <f>'Tippa här'!F108</f>
        <v>0</v>
      </c>
      <c r="Q125" s="67">
        <f>'Tippa här'!F110</f>
        <v>0</v>
      </c>
      <c r="R125" s="67">
        <f>'Tippa här'!F116</f>
        <v>0</v>
      </c>
      <c r="S125" s="67">
        <f>'Tippa här'!F112</f>
        <v>0</v>
      </c>
      <c r="T125" s="67">
        <f>'Tippa här'!F118</f>
        <v>0</v>
      </c>
      <c r="U125" s="67">
        <f>'Tippa här'!F117</f>
        <v>0</v>
      </c>
      <c r="V125" s="58" t="str">
        <f t="shared" si="0"/>
        <v/>
      </c>
      <c r="W125" s="58"/>
      <c r="X125" s="58"/>
      <c r="Y125" s="58"/>
    </row>
    <row r="126" spans="1:25" x14ac:dyDescent="0.2">
      <c r="A126" s="65"/>
      <c r="B126" s="66" t="s">
        <v>35</v>
      </c>
      <c r="C126" s="66" t="s">
        <v>42</v>
      </c>
      <c r="D126" s="66" t="s">
        <v>38</v>
      </c>
      <c r="E126" s="65"/>
      <c r="F126" s="66" t="s">
        <v>48</v>
      </c>
      <c r="G126" s="66" t="s">
        <v>55</v>
      </c>
      <c r="H126" s="65"/>
      <c r="I126" s="66" t="s">
        <v>60</v>
      </c>
      <c r="J126" s="65"/>
      <c r="K126" s="66" t="s">
        <v>67</v>
      </c>
      <c r="L126" s="66" t="s">
        <v>69</v>
      </c>
      <c r="M126" s="113"/>
      <c r="N126" s="67">
        <f>'Tippa här'!F109</f>
        <v>0</v>
      </c>
      <c r="O126" s="67">
        <f>'Tippa här'!F113</f>
        <v>0</v>
      </c>
      <c r="P126" s="67">
        <f>'Tippa här'!F108</f>
        <v>0</v>
      </c>
      <c r="Q126" s="67">
        <f>'Tippa här'!F110</f>
        <v>0</v>
      </c>
      <c r="R126" s="67">
        <f>'Tippa här'!F115</f>
        <v>0</v>
      </c>
      <c r="S126" s="67">
        <f>'Tippa här'!F112</f>
        <v>0</v>
      </c>
      <c r="T126" s="67">
        <f>'Tippa här'!F118</f>
        <v>0</v>
      </c>
      <c r="U126" s="67">
        <f>'Tippa här'!F117</f>
        <v>0</v>
      </c>
      <c r="V126" s="58" t="str">
        <f t="shared" si="0"/>
        <v/>
      </c>
      <c r="W126" s="58"/>
      <c r="X126" s="58"/>
      <c r="Y126" s="58"/>
    </row>
    <row r="127" spans="1:25" x14ac:dyDescent="0.2">
      <c r="A127" s="65"/>
      <c r="B127" s="66" t="s">
        <v>35</v>
      </c>
      <c r="C127" s="66" t="s">
        <v>42</v>
      </c>
      <c r="D127" s="66" t="s">
        <v>38</v>
      </c>
      <c r="E127" s="65"/>
      <c r="F127" s="66" t="s">
        <v>48</v>
      </c>
      <c r="G127" s="66" t="s">
        <v>55</v>
      </c>
      <c r="H127" s="65"/>
      <c r="I127" s="66" t="s">
        <v>60</v>
      </c>
      <c r="J127" s="66" t="s">
        <v>64</v>
      </c>
      <c r="K127" s="65"/>
      <c r="L127" s="66" t="s">
        <v>69</v>
      </c>
      <c r="M127" s="113"/>
      <c r="N127" s="67">
        <f>'Tippa här'!F109</f>
        <v>0</v>
      </c>
      <c r="O127" s="67">
        <f>'Tippa här'!F113</f>
        <v>0</v>
      </c>
      <c r="P127" s="67">
        <f>'Tippa här'!F108</f>
        <v>0</v>
      </c>
      <c r="Q127" s="67">
        <f>'Tippa här'!F110</f>
        <v>0</v>
      </c>
      <c r="R127" s="67">
        <f>'Tippa här'!F116</f>
        <v>0</v>
      </c>
      <c r="S127" s="67">
        <f>'Tippa här'!F112</f>
        <v>0</v>
      </c>
      <c r="T127" s="67">
        <f>'Tippa här'!F118</f>
        <v>0</v>
      </c>
      <c r="U127" s="67">
        <f>'Tippa här'!F115</f>
        <v>0</v>
      </c>
      <c r="V127" s="58" t="str">
        <f t="shared" si="0"/>
        <v/>
      </c>
      <c r="W127" s="58"/>
      <c r="X127" s="58"/>
      <c r="Y127" s="58"/>
    </row>
    <row r="128" spans="1:25" x14ac:dyDescent="0.2">
      <c r="A128" s="65"/>
      <c r="B128" s="66" t="s">
        <v>35</v>
      </c>
      <c r="C128" s="66" t="s">
        <v>42</v>
      </c>
      <c r="D128" s="66" t="s">
        <v>38</v>
      </c>
      <c r="E128" s="65"/>
      <c r="F128" s="66" t="s">
        <v>48</v>
      </c>
      <c r="G128" s="66" t="s">
        <v>55</v>
      </c>
      <c r="H128" s="65"/>
      <c r="I128" s="66" t="s">
        <v>60</v>
      </c>
      <c r="J128" s="66" t="s">
        <v>64</v>
      </c>
      <c r="K128" s="66" t="s">
        <v>67</v>
      </c>
      <c r="L128" s="65"/>
      <c r="M128" s="113"/>
      <c r="N128" s="67">
        <f>'Tippa här'!F109</f>
        <v>0</v>
      </c>
      <c r="O128" s="67">
        <f>'Tippa här'!F113</f>
        <v>0</v>
      </c>
      <c r="P128" s="67">
        <f>'Tippa här'!F108</f>
        <v>0</v>
      </c>
      <c r="Q128" s="67">
        <f>'Tippa här'!F110</f>
        <v>0</v>
      </c>
      <c r="R128" s="67">
        <f>'Tippa här'!F116</f>
        <v>0</v>
      </c>
      <c r="S128" s="67">
        <f>'Tippa här'!F112</f>
        <v>0</v>
      </c>
      <c r="T128" s="67">
        <f>'Tippa här'!F115</f>
        <v>0</v>
      </c>
      <c r="U128" s="67">
        <f>'Tippa här'!F117</f>
        <v>0</v>
      </c>
      <c r="V128" s="58" t="str">
        <f t="shared" si="0"/>
        <v/>
      </c>
      <c r="W128" s="58"/>
      <c r="X128" s="58"/>
      <c r="Y128" s="58"/>
    </row>
    <row r="129" spans="1:25" x14ac:dyDescent="0.2">
      <c r="A129" s="65"/>
      <c r="B129" s="66" t="s">
        <v>35</v>
      </c>
      <c r="C129" s="66" t="s">
        <v>42</v>
      </c>
      <c r="D129" s="66" t="s">
        <v>38</v>
      </c>
      <c r="E129" s="65"/>
      <c r="F129" s="66" t="s">
        <v>48</v>
      </c>
      <c r="G129" s="66" t="s">
        <v>55</v>
      </c>
      <c r="H129" s="66" t="s">
        <v>53</v>
      </c>
      <c r="I129" s="65"/>
      <c r="J129" s="65"/>
      <c r="K129" s="66" t="s">
        <v>67</v>
      </c>
      <c r="L129" s="66" t="s">
        <v>69</v>
      </c>
      <c r="M129" s="113"/>
      <c r="N129" s="67">
        <f>'Tippa här'!F109</f>
        <v>0</v>
      </c>
      <c r="O129" s="67">
        <f>'Tippa här'!F113</f>
        <v>0</v>
      </c>
      <c r="P129" s="67">
        <f>'Tippa här'!F108</f>
        <v>0</v>
      </c>
      <c r="Q129" s="67">
        <f>'Tippa här'!F110</f>
        <v>0</v>
      </c>
      <c r="R129" s="67">
        <f>'Tippa här'!F114</f>
        <v>0</v>
      </c>
      <c r="S129" s="67">
        <f>'Tippa här'!F112</f>
        <v>0</v>
      </c>
      <c r="T129" s="67">
        <f>'Tippa här'!F118</f>
        <v>0</v>
      </c>
      <c r="U129" s="67">
        <f>'Tippa här'!F117</f>
        <v>0</v>
      </c>
      <c r="V129" s="58" t="str">
        <f t="shared" si="0"/>
        <v/>
      </c>
      <c r="W129" s="58"/>
      <c r="X129" s="58"/>
      <c r="Y129" s="58"/>
    </row>
    <row r="130" spans="1:25" x14ac:dyDescent="0.2">
      <c r="A130" s="65"/>
      <c r="B130" s="66" t="s">
        <v>35</v>
      </c>
      <c r="C130" s="66" t="s">
        <v>42</v>
      </c>
      <c r="D130" s="66" t="s">
        <v>38</v>
      </c>
      <c r="E130" s="65"/>
      <c r="F130" s="66" t="s">
        <v>48</v>
      </c>
      <c r="G130" s="66" t="s">
        <v>55</v>
      </c>
      <c r="H130" s="66" t="s">
        <v>53</v>
      </c>
      <c r="I130" s="65"/>
      <c r="J130" s="66" t="s">
        <v>64</v>
      </c>
      <c r="K130" s="65"/>
      <c r="L130" s="66" t="s">
        <v>69</v>
      </c>
      <c r="M130" s="113"/>
      <c r="N130" s="67">
        <f>'Tippa här'!F109</f>
        <v>0</v>
      </c>
      <c r="O130" s="67">
        <f>'Tippa här'!F113</f>
        <v>0</v>
      </c>
      <c r="P130" s="67">
        <f>'Tippa här'!F108</f>
        <v>0</v>
      </c>
      <c r="Q130" s="67">
        <f>'Tippa här'!F110</f>
        <v>0</v>
      </c>
      <c r="R130" s="67">
        <f>'Tippa här'!F114</f>
        <v>0</v>
      </c>
      <c r="S130" s="67">
        <f>'Tippa här'!F112</f>
        <v>0</v>
      </c>
      <c r="T130" s="67">
        <f>'Tippa här'!F118</f>
        <v>0</v>
      </c>
      <c r="U130" s="67">
        <f>'Tippa här'!F116</f>
        <v>0</v>
      </c>
      <c r="V130" s="58" t="str">
        <f t="shared" si="0"/>
        <v/>
      </c>
      <c r="W130" s="58"/>
      <c r="X130" s="58"/>
      <c r="Y130" s="58"/>
    </row>
    <row r="131" spans="1:25" x14ac:dyDescent="0.2">
      <c r="A131" s="65"/>
      <c r="B131" s="66" t="s">
        <v>35</v>
      </c>
      <c r="C131" s="66" t="s">
        <v>42</v>
      </c>
      <c r="D131" s="66" t="s">
        <v>38</v>
      </c>
      <c r="E131" s="65"/>
      <c r="F131" s="66" t="s">
        <v>48</v>
      </c>
      <c r="G131" s="66" t="s">
        <v>55</v>
      </c>
      <c r="H131" s="66" t="s">
        <v>53</v>
      </c>
      <c r="I131" s="65"/>
      <c r="J131" s="66" t="s">
        <v>64</v>
      </c>
      <c r="K131" s="66" t="s">
        <v>67</v>
      </c>
      <c r="L131" s="65"/>
      <c r="M131" s="113"/>
      <c r="N131" s="67">
        <f>'Tippa här'!F114</f>
        <v>0</v>
      </c>
      <c r="O131" s="67">
        <f>'Tippa här'!F113</f>
        <v>0</v>
      </c>
      <c r="P131" s="67">
        <f>'Tippa här'!F108</f>
        <v>0</v>
      </c>
      <c r="Q131" s="67">
        <f>'Tippa här'!F109</f>
        <v>0</v>
      </c>
      <c r="R131" s="67">
        <f>'Tippa här'!F116</f>
        <v>0</v>
      </c>
      <c r="S131" s="67">
        <f>'Tippa här'!F112</f>
        <v>0</v>
      </c>
      <c r="T131" s="67">
        <f>'Tippa här'!F110</f>
        <v>0</v>
      </c>
      <c r="U131" s="67">
        <f>'Tippa här'!F117</f>
        <v>0</v>
      </c>
      <c r="V131" s="58" t="str">
        <f t="shared" si="0"/>
        <v/>
      </c>
      <c r="W131" s="58"/>
      <c r="X131" s="58"/>
      <c r="Y131" s="58"/>
    </row>
    <row r="132" spans="1:25" x14ac:dyDescent="0.2">
      <c r="A132" s="65"/>
      <c r="B132" s="66" t="s">
        <v>35</v>
      </c>
      <c r="C132" s="66" t="s">
        <v>42</v>
      </c>
      <c r="D132" s="66" t="s">
        <v>38</v>
      </c>
      <c r="E132" s="65"/>
      <c r="F132" s="66" t="s">
        <v>48</v>
      </c>
      <c r="G132" s="66" t="s">
        <v>55</v>
      </c>
      <c r="H132" s="66" t="s">
        <v>53</v>
      </c>
      <c r="I132" s="66" t="s">
        <v>60</v>
      </c>
      <c r="J132" s="65"/>
      <c r="K132" s="65"/>
      <c r="L132" s="66" t="s">
        <v>69</v>
      </c>
      <c r="M132" s="113"/>
      <c r="N132" s="67">
        <f>'Tippa här'!F109</f>
        <v>0</v>
      </c>
      <c r="O132" s="67">
        <f>'Tippa här'!F113</f>
        <v>0</v>
      </c>
      <c r="P132" s="67">
        <f>'Tippa här'!F108</f>
        <v>0</v>
      </c>
      <c r="Q132" s="67">
        <f>'Tippa här'!F110</f>
        <v>0</v>
      </c>
      <c r="R132" s="67">
        <f>'Tippa här'!F114</f>
        <v>0</v>
      </c>
      <c r="S132" s="67">
        <f>'Tippa här'!F112</f>
        <v>0</v>
      </c>
      <c r="T132" s="67">
        <f>'Tippa här'!F118</f>
        <v>0</v>
      </c>
      <c r="U132" s="67">
        <f>'Tippa här'!F115</f>
        <v>0</v>
      </c>
      <c r="V132" s="58" t="str">
        <f t="shared" si="0"/>
        <v/>
      </c>
      <c r="W132" s="58"/>
      <c r="X132" s="58"/>
      <c r="Y132" s="58"/>
    </row>
    <row r="133" spans="1:25" x14ac:dyDescent="0.2">
      <c r="A133" s="65"/>
      <c r="B133" s="66" t="s">
        <v>35</v>
      </c>
      <c r="C133" s="66" t="s">
        <v>42</v>
      </c>
      <c r="D133" s="66" t="s">
        <v>38</v>
      </c>
      <c r="E133" s="65"/>
      <c r="F133" s="66" t="s">
        <v>48</v>
      </c>
      <c r="G133" s="66" t="s">
        <v>55</v>
      </c>
      <c r="H133" s="66" t="s">
        <v>53</v>
      </c>
      <c r="I133" s="66" t="s">
        <v>60</v>
      </c>
      <c r="J133" s="65"/>
      <c r="K133" s="66" t="s">
        <v>67</v>
      </c>
      <c r="L133" s="65"/>
      <c r="M133" s="113"/>
      <c r="N133" s="67">
        <f>'Tippa här'!F109</f>
        <v>0</v>
      </c>
      <c r="O133" s="67">
        <f>'Tippa här'!F113</f>
        <v>0</v>
      </c>
      <c r="P133" s="67">
        <f>'Tippa här'!F108</f>
        <v>0</v>
      </c>
      <c r="Q133" s="67">
        <f>'Tippa här'!F110</f>
        <v>0</v>
      </c>
      <c r="R133" s="67">
        <f>'Tippa här'!F114</f>
        <v>0</v>
      </c>
      <c r="S133" s="67">
        <f>'Tippa här'!F112</f>
        <v>0</v>
      </c>
      <c r="T133" s="67">
        <f>'Tippa här'!F115</f>
        <v>0</v>
      </c>
      <c r="U133" s="67">
        <f>'Tippa här'!F117</f>
        <v>0</v>
      </c>
      <c r="V133" s="58" t="str">
        <f t="shared" si="0"/>
        <v/>
      </c>
      <c r="W133" s="58"/>
      <c r="X133" s="58"/>
      <c r="Y133" s="58"/>
    </row>
    <row r="134" spans="1:25" x14ac:dyDescent="0.2">
      <c r="A134" s="65"/>
      <c r="B134" s="66" t="s">
        <v>35</v>
      </c>
      <c r="C134" s="66" t="s">
        <v>42</v>
      </c>
      <c r="D134" s="66" t="s">
        <v>38</v>
      </c>
      <c r="E134" s="65"/>
      <c r="F134" s="66" t="s">
        <v>48</v>
      </c>
      <c r="G134" s="66" t="s">
        <v>55</v>
      </c>
      <c r="H134" s="66" t="s">
        <v>53</v>
      </c>
      <c r="I134" s="66" t="s">
        <v>60</v>
      </c>
      <c r="J134" s="66" t="s">
        <v>64</v>
      </c>
      <c r="K134" s="65"/>
      <c r="L134" s="65"/>
      <c r="M134" s="113"/>
      <c r="N134" s="67">
        <f>'Tippa här'!F114</f>
        <v>0</v>
      </c>
      <c r="O134" s="67">
        <f>'Tippa här'!F113</f>
        <v>0</v>
      </c>
      <c r="P134" s="67">
        <f>'Tippa här'!F108</f>
        <v>0</v>
      </c>
      <c r="Q134" s="67">
        <f>'Tippa här'!F109</f>
        <v>0</v>
      </c>
      <c r="R134" s="67">
        <f>'Tippa här'!F116</f>
        <v>0</v>
      </c>
      <c r="S134" s="67">
        <f>'Tippa här'!F112</f>
        <v>0</v>
      </c>
      <c r="T134" s="67">
        <f>'Tippa här'!F110</f>
        <v>0</v>
      </c>
      <c r="U134" s="67">
        <f>'Tippa här'!F115</f>
        <v>0</v>
      </c>
      <c r="V134" s="58" t="str">
        <f t="shared" si="0"/>
        <v/>
      </c>
      <c r="W134" s="58"/>
      <c r="X134" s="58"/>
      <c r="Y134" s="58"/>
    </row>
    <row r="135" spans="1:25" x14ac:dyDescent="0.2">
      <c r="A135" s="65"/>
      <c r="B135" s="66" t="s">
        <v>35</v>
      </c>
      <c r="C135" s="66" t="s">
        <v>42</v>
      </c>
      <c r="D135" s="66" t="s">
        <v>38</v>
      </c>
      <c r="E135" s="66" t="s">
        <v>46</v>
      </c>
      <c r="F135" s="65"/>
      <c r="G135" s="65"/>
      <c r="H135" s="65"/>
      <c r="I135" s="66" t="s">
        <v>60</v>
      </c>
      <c r="J135" s="66" t="s">
        <v>64</v>
      </c>
      <c r="K135" s="66" t="s">
        <v>67</v>
      </c>
      <c r="L135" s="66" t="s">
        <v>69</v>
      </c>
      <c r="M135" s="113"/>
      <c r="N135" s="67">
        <f>'Tippa här'!F111</f>
        <v>0</v>
      </c>
      <c r="O135" s="67">
        <f>'Tippa här'!F116</f>
        <v>0</v>
      </c>
      <c r="P135" s="67">
        <f>'Tippa här'!F108</f>
        <v>0</v>
      </c>
      <c r="Q135" s="67">
        <f>'Tippa här'!F109</f>
        <v>0</v>
      </c>
      <c r="R135" s="67">
        <f>'Tippa här'!F115</f>
        <v>0</v>
      </c>
      <c r="S135" s="67">
        <f>'Tippa här'!F110</f>
        <v>0</v>
      </c>
      <c r="T135" s="67">
        <f>'Tippa här'!F118</f>
        <v>0</v>
      </c>
      <c r="U135" s="67">
        <f>'Tippa här'!F117</f>
        <v>0</v>
      </c>
      <c r="V135" s="58" t="str">
        <f t="shared" si="0"/>
        <v/>
      </c>
      <c r="W135" s="58"/>
      <c r="X135" s="58"/>
      <c r="Y135" s="58"/>
    </row>
    <row r="136" spans="1:25" x14ac:dyDescent="0.2">
      <c r="A136" s="65"/>
      <c r="B136" s="66" t="s">
        <v>35</v>
      </c>
      <c r="C136" s="66" t="s">
        <v>42</v>
      </c>
      <c r="D136" s="66" t="s">
        <v>38</v>
      </c>
      <c r="E136" s="66" t="s">
        <v>46</v>
      </c>
      <c r="F136" s="65"/>
      <c r="G136" s="65"/>
      <c r="H136" s="66" t="s">
        <v>53</v>
      </c>
      <c r="I136" s="65"/>
      <c r="J136" s="66" t="s">
        <v>64</v>
      </c>
      <c r="K136" s="66" t="s">
        <v>67</v>
      </c>
      <c r="L136" s="66" t="s">
        <v>69</v>
      </c>
      <c r="M136" s="113"/>
      <c r="N136" s="67">
        <f>'Tippa här'!F111</f>
        <v>0</v>
      </c>
      <c r="O136" s="67">
        <f>'Tippa här'!F116</f>
        <v>0</v>
      </c>
      <c r="P136" s="67">
        <f>'Tippa här'!F108</f>
        <v>0</v>
      </c>
      <c r="Q136" s="67">
        <f>'Tippa här'!F109</f>
        <v>0</v>
      </c>
      <c r="R136" s="67">
        <f>'Tippa här'!F114</f>
        <v>0</v>
      </c>
      <c r="S136" s="67">
        <f>'Tippa här'!F110</f>
        <v>0</v>
      </c>
      <c r="T136" s="67">
        <f>'Tippa här'!F118</f>
        <v>0</v>
      </c>
      <c r="U136" s="67">
        <f>'Tippa här'!F117</f>
        <v>0</v>
      </c>
      <c r="V136" s="58" t="str">
        <f t="shared" si="0"/>
        <v/>
      </c>
      <c r="W136" s="58"/>
      <c r="X136" s="58"/>
      <c r="Y136" s="58"/>
    </row>
    <row r="137" spans="1:25" x14ac:dyDescent="0.2">
      <c r="A137" s="65"/>
      <c r="B137" s="66" t="s">
        <v>35</v>
      </c>
      <c r="C137" s="66" t="s">
        <v>42</v>
      </c>
      <c r="D137" s="66" t="s">
        <v>38</v>
      </c>
      <c r="E137" s="66" t="s">
        <v>46</v>
      </c>
      <c r="F137" s="65"/>
      <c r="G137" s="65"/>
      <c r="H137" s="66" t="s">
        <v>53</v>
      </c>
      <c r="I137" s="66" t="s">
        <v>60</v>
      </c>
      <c r="J137" s="65"/>
      <c r="K137" s="66" t="s">
        <v>67</v>
      </c>
      <c r="L137" s="66" t="s">
        <v>69</v>
      </c>
      <c r="M137" s="113"/>
      <c r="N137" s="67">
        <f>'Tippa här'!F111</f>
        <v>0</v>
      </c>
      <c r="O137" s="67">
        <f>'Tippa här'!F115</f>
        <v>0</v>
      </c>
      <c r="P137" s="67">
        <f>'Tippa här'!F108</f>
        <v>0</v>
      </c>
      <c r="Q137" s="67">
        <f>'Tippa här'!F109</f>
        <v>0</v>
      </c>
      <c r="R137" s="67">
        <f>'Tippa här'!F114</f>
        <v>0</v>
      </c>
      <c r="S137" s="67">
        <f>'Tippa här'!F110</f>
        <v>0</v>
      </c>
      <c r="T137" s="67">
        <f>'Tippa här'!F118</f>
        <v>0</v>
      </c>
      <c r="U137" s="67">
        <f>'Tippa här'!F117</f>
        <v>0</v>
      </c>
      <c r="V137" s="58" t="str">
        <f t="shared" si="0"/>
        <v/>
      </c>
      <c r="W137" s="58"/>
      <c r="X137" s="58"/>
      <c r="Y137" s="58"/>
    </row>
    <row r="138" spans="1:25" x14ac:dyDescent="0.2">
      <c r="A138" s="65"/>
      <c r="B138" s="66" t="s">
        <v>35</v>
      </c>
      <c r="C138" s="66" t="s">
        <v>42</v>
      </c>
      <c r="D138" s="66" t="s">
        <v>38</v>
      </c>
      <c r="E138" s="66" t="s">
        <v>46</v>
      </c>
      <c r="F138" s="65"/>
      <c r="G138" s="65"/>
      <c r="H138" s="66" t="s">
        <v>53</v>
      </c>
      <c r="I138" s="66" t="s">
        <v>60</v>
      </c>
      <c r="J138" s="66" t="s">
        <v>64</v>
      </c>
      <c r="K138" s="65"/>
      <c r="L138" s="66" t="s">
        <v>69</v>
      </c>
      <c r="M138" s="113"/>
      <c r="N138" s="67">
        <f>'Tippa här'!F111</f>
        <v>0</v>
      </c>
      <c r="O138" s="67">
        <f>'Tippa här'!F116</f>
        <v>0</v>
      </c>
      <c r="P138" s="67">
        <f>'Tippa här'!F108</f>
        <v>0</v>
      </c>
      <c r="Q138" s="67">
        <f>'Tippa här'!F109</f>
        <v>0</v>
      </c>
      <c r="R138" s="67">
        <f>'Tippa här'!F114</f>
        <v>0</v>
      </c>
      <c r="S138" s="67">
        <f>'Tippa här'!F110</f>
        <v>0</v>
      </c>
      <c r="T138" s="67">
        <f>'Tippa här'!F118</f>
        <v>0</v>
      </c>
      <c r="U138" s="67">
        <f>'Tippa här'!F115</f>
        <v>0</v>
      </c>
      <c r="V138" s="58" t="str">
        <f t="shared" si="0"/>
        <v/>
      </c>
      <c r="W138" s="58"/>
      <c r="X138" s="58"/>
      <c r="Y138" s="58"/>
    </row>
    <row r="139" spans="1:25" x14ac:dyDescent="0.2">
      <c r="A139" s="65"/>
      <c r="B139" s="66" t="s">
        <v>35</v>
      </c>
      <c r="C139" s="66" t="s">
        <v>42</v>
      </c>
      <c r="D139" s="66" t="s">
        <v>38</v>
      </c>
      <c r="E139" s="66" t="s">
        <v>46</v>
      </c>
      <c r="F139" s="65"/>
      <c r="G139" s="65"/>
      <c r="H139" s="66" t="s">
        <v>53</v>
      </c>
      <c r="I139" s="66" t="s">
        <v>60</v>
      </c>
      <c r="J139" s="66" t="s">
        <v>64</v>
      </c>
      <c r="K139" s="66" t="s">
        <v>67</v>
      </c>
      <c r="L139" s="65"/>
      <c r="M139" s="113"/>
      <c r="N139" s="67">
        <f>'Tippa här'!F111</f>
        <v>0</v>
      </c>
      <c r="O139" s="67">
        <f>'Tippa här'!F116</f>
        <v>0</v>
      </c>
      <c r="P139" s="67">
        <f>'Tippa här'!F108</f>
        <v>0</v>
      </c>
      <c r="Q139" s="67">
        <f>'Tippa här'!F109</f>
        <v>0</v>
      </c>
      <c r="R139" s="67">
        <f>'Tippa här'!F114</f>
        <v>0</v>
      </c>
      <c r="S139" s="67">
        <f>'Tippa här'!F110</f>
        <v>0</v>
      </c>
      <c r="T139" s="67">
        <f>'Tippa här'!F115</f>
        <v>0</v>
      </c>
      <c r="U139" s="67">
        <f>'Tippa här'!F117</f>
        <v>0</v>
      </c>
      <c r="V139" s="58" t="str">
        <f t="shared" si="0"/>
        <v/>
      </c>
      <c r="W139" s="58"/>
      <c r="X139" s="58"/>
      <c r="Y139" s="58"/>
    </row>
    <row r="140" spans="1:25" x14ac:dyDescent="0.2">
      <c r="A140" s="65"/>
      <c r="B140" s="66" t="s">
        <v>35</v>
      </c>
      <c r="C140" s="66" t="s">
        <v>42</v>
      </c>
      <c r="D140" s="66" t="s">
        <v>38</v>
      </c>
      <c r="E140" s="66" t="s">
        <v>46</v>
      </c>
      <c r="F140" s="65"/>
      <c r="G140" s="66" t="s">
        <v>55</v>
      </c>
      <c r="H140" s="65"/>
      <c r="I140" s="65"/>
      <c r="J140" s="66" t="s">
        <v>64</v>
      </c>
      <c r="K140" s="66" t="s">
        <v>67</v>
      </c>
      <c r="L140" s="66" t="s">
        <v>69</v>
      </c>
      <c r="M140" s="113"/>
      <c r="N140" s="67">
        <f>'Tippa här'!F111</f>
        <v>0</v>
      </c>
      <c r="O140" s="67">
        <f>'Tippa här'!F113</f>
        <v>0</v>
      </c>
      <c r="P140" s="67">
        <f>'Tippa här'!F108</f>
        <v>0</v>
      </c>
      <c r="Q140" s="67">
        <f>'Tippa här'!F109</f>
        <v>0</v>
      </c>
      <c r="R140" s="67">
        <f>'Tippa här'!F116</f>
        <v>0</v>
      </c>
      <c r="S140" s="67">
        <f>'Tippa här'!F110</f>
        <v>0</v>
      </c>
      <c r="T140" s="67">
        <f>'Tippa här'!F118</f>
        <v>0</v>
      </c>
      <c r="U140" s="67">
        <f>'Tippa här'!F117</f>
        <v>0</v>
      </c>
      <c r="V140" s="58" t="str">
        <f t="shared" si="0"/>
        <v/>
      </c>
      <c r="W140" s="58"/>
      <c r="X140" s="58"/>
      <c r="Y140" s="58"/>
    </row>
    <row r="141" spans="1:25" x14ac:dyDescent="0.2">
      <c r="A141" s="65"/>
      <c r="B141" s="66" t="s">
        <v>35</v>
      </c>
      <c r="C141" s="66" t="s">
        <v>42</v>
      </c>
      <c r="D141" s="66" t="s">
        <v>38</v>
      </c>
      <c r="E141" s="66" t="s">
        <v>46</v>
      </c>
      <c r="F141" s="65"/>
      <c r="G141" s="66" t="s">
        <v>55</v>
      </c>
      <c r="H141" s="65"/>
      <c r="I141" s="66" t="s">
        <v>60</v>
      </c>
      <c r="J141" s="65"/>
      <c r="K141" s="66" t="s">
        <v>67</v>
      </c>
      <c r="L141" s="66" t="s">
        <v>69</v>
      </c>
      <c r="M141" s="113"/>
      <c r="N141" s="67">
        <f>'Tippa här'!F111</f>
        <v>0</v>
      </c>
      <c r="O141" s="67">
        <f>'Tippa här'!F113</f>
        <v>0</v>
      </c>
      <c r="P141" s="67">
        <f>'Tippa här'!F108</f>
        <v>0</v>
      </c>
      <c r="Q141" s="67">
        <f>'Tippa här'!F109</f>
        <v>0</v>
      </c>
      <c r="R141" s="67">
        <f>'Tippa här'!F115</f>
        <v>0</v>
      </c>
      <c r="S141" s="67">
        <f>'Tippa här'!F110</f>
        <v>0</v>
      </c>
      <c r="T141" s="67">
        <f>'Tippa här'!F118</f>
        <v>0</v>
      </c>
      <c r="U141" s="67">
        <f>'Tippa här'!F117</f>
        <v>0</v>
      </c>
      <c r="V141" s="58" t="str">
        <f t="shared" si="0"/>
        <v/>
      </c>
      <c r="W141" s="58"/>
      <c r="X141" s="58"/>
      <c r="Y141" s="58"/>
    </row>
    <row r="142" spans="1:25" x14ac:dyDescent="0.2">
      <c r="A142" s="65"/>
      <c r="B142" s="66" t="s">
        <v>35</v>
      </c>
      <c r="C142" s="66" t="s">
        <v>42</v>
      </c>
      <c r="D142" s="66" t="s">
        <v>38</v>
      </c>
      <c r="E142" s="66" t="s">
        <v>46</v>
      </c>
      <c r="F142" s="65"/>
      <c r="G142" s="66" t="s">
        <v>55</v>
      </c>
      <c r="H142" s="65"/>
      <c r="I142" s="66" t="s">
        <v>60</v>
      </c>
      <c r="J142" s="66" t="s">
        <v>64</v>
      </c>
      <c r="K142" s="65"/>
      <c r="L142" s="66" t="s">
        <v>69</v>
      </c>
      <c r="M142" s="113"/>
      <c r="N142" s="67">
        <f>'Tippa här'!F111</f>
        <v>0</v>
      </c>
      <c r="O142" s="67">
        <f>'Tippa här'!F113</f>
        <v>0</v>
      </c>
      <c r="P142" s="67">
        <f>'Tippa här'!F108</f>
        <v>0</v>
      </c>
      <c r="Q142" s="67">
        <f>'Tippa här'!F109</f>
        <v>0</v>
      </c>
      <c r="R142" s="67">
        <f>'Tippa här'!F116</f>
        <v>0</v>
      </c>
      <c r="S142" s="67">
        <f>'Tippa här'!F110</f>
        <v>0</v>
      </c>
      <c r="T142" s="67">
        <f>'Tippa här'!F118</f>
        <v>0</v>
      </c>
      <c r="U142" s="67">
        <f>'Tippa här'!F115</f>
        <v>0</v>
      </c>
      <c r="V142" s="58" t="str">
        <f t="shared" si="0"/>
        <v/>
      </c>
      <c r="W142" s="58"/>
      <c r="X142" s="58"/>
      <c r="Y142" s="58"/>
    </row>
    <row r="143" spans="1:25" x14ac:dyDescent="0.2">
      <c r="A143" s="65"/>
      <c r="B143" s="66" t="s">
        <v>35</v>
      </c>
      <c r="C143" s="66" t="s">
        <v>42</v>
      </c>
      <c r="D143" s="66" t="s">
        <v>38</v>
      </c>
      <c r="E143" s="66" t="s">
        <v>46</v>
      </c>
      <c r="F143" s="65"/>
      <c r="G143" s="66" t="s">
        <v>55</v>
      </c>
      <c r="H143" s="65"/>
      <c r="I143" s="66" t="s">
        <v>60</v>
      </c>
      <c r="J143" s="66" t="s">
        <v>64</v>
      </c>
      <c r="K143" s="66" t="s">
        <v>67</v>
      </c>
      <c r="L143" s="65"/>
      <c r="M143" s="113"/>
      <c r="N143" s="67">
        <f>'Tippa här'!F111</f>
        <v>0</v>
      </c>
      <c r="O143" s="67">
        <f>'Tippa här'!F113</f>
        <v>0</v>
      </c>
      <c r="P143" s="67">
        <f>'Tippa här'!F108</f>
        <v>0</v>
      </c>
      <c r="Q143" s="67">
        <f>'Tippa här'!F109</f>
        <v>0</v>
      </c>
      <c r="R143" s="67">
        <f>'Tippa här'!F116</f>
        <v>0</v>
      </c>
      <c r="S143" s="67">
        <f>'Tippa här'!F110</f>
        <v>0</v>
      </c>
      <c r="T143" s="67">
        <f>'Tippa här'!F115</f>
        <v>0</v>
      </c>
      <c r="U143" s="67">
        <f>'Tippa här'!F117</f>
        <v>0</v>
      </c>
      <c r="V143" s="58" t="str">
        <f t="shared" si="0"/>
        <v/>
      </c>
      <c r="W143" s="58"/>
      <c r="X143" s="58"/>
      <c r="Y143" s="58"/>
    </row>
    <row r="144" spans="1:25" x14ac:dyDescent="0.2">
      <c r="A144" s="65"/>
      <c r="B144" s="66" t="s">
        <v>35</v>
      </c>
      <c r="C144" s="66" t="s">
        <v>42</v>
      </c>
      <c r="D144" s="66" t="s">
        <v>38</v>
      </c>
      <c r="E144" s="66" t="s">
        <v>46</v>
      </c>
      <c r="F144" s="65"/>
      <c r="G144" s="66" t="s">
        <v>55</v>
      </c>
      <c r="H144" s="66" t="s">
        <v>53</v>
      </c>
      <c r="I144" s="65"/>
      <c r="J144" s="65"/>
      <c r="K144" s="66" t="s">
        <v>67</v>
      </c>
      <c r="L144" s="66" t="s">
        <v>69</v>
      </c>
      <c r="M144" s="113"/>
      <c r="N144" s="67">
        <f>'Tippa här'!F111</f>
        <v>0</v>
      </c>
      <c r="O144" s="67">
        <f>'Tippa här'!F113</f>
        <v>0</v>
      </c>
      <c r="P144" s="67">
        <f>'Tippa här'!F108</f>
        <v>0</v>
      </c>
      <c r="Q144" s="67">
        <f>'Tippa här'!F109</f>
        <v>0</v>
      </c>
      <c r="R144" s="67">
        <f>'Tippa här'!F114</f>
        <v>0</v>
      </c>
      <c r="S144" s="67">
        <f>'Tippa här'!F110</f>
        <v>0</v>
      </c>
      <c r="T144" s="67">
        <f>'Tippa här'!F118</f>
        <v>0</v>
      </c>
      <c r="U144" s="67">
        <f>'Tippa här'!F117</f>
        <v>0</v>
      </c>
      <c r="V144" s="58" t="str">
        <f t="shared" si="0"/>
        <v/>
      </c>
      <c r="W144" s="58"/>
      <c r="X144" s="58"/>
      <c r="Y144" s="58"/>
    </row>
    <row r="145" spans="1:25" x14ac:dyDescent="0.2">
      <c r="A145" s="65"/>
      <c r="B145" s="66" t="s">
        <v>35</v>
      </c>
      <c r="C145" s="66" t="s">
        <v>42</v>
      </c>
      <c r="D145" s="66" t="s">
        <v>38</v>
      </c>
      <c r="E145" s="66" t="s">
        <v>46</v>
      </c>
      <c r="F145" s="65"/>
      <c r="G145" s="66" t="s">
        <v>55</v>
      </c>
      <c r="H145" s="66" t="s">
        <v>53</v>
      </c>
      <c r="I145" s="65"/>
      <c r="J145" s="66" t="s">
        <v>64</v>
      </c>
      <c r="K145" s="65"/>
      <c r="L145" s="66" t="s">
        <v>69</v>
      </c>
      <c r="M145" s="113"/>
      <c r="N145" s="67">
        <f>'Tippa här'!F114</f>
        <v>0</v>
      </c>
      <c r="O145" s="67">
        <f>'Tippa här'!F113</f>
        <v>0</v>
      </c>
      <c r="P145" s="67">
        <f>'Tippa här'!F108</f>
        <v>0</v>
      </c>
      <c r="Q145" s="67">
        <f>'Tippa här'!F109</f>
        <v>0</v>
      </c>
      <c r="R145" s="67">
        <f>'Tippa här'!F116</f>
        <v>0</v>
      </c>
      <c r="S145" s="67">
        <f>'Tippa här'!F110</f>
        <v>0</v>
      </c>
      <c r="T145" s="67">
        <f>'Tippa här'!F118</f>
        <v>0</v>
      </c>
      <c r="U145" s="67">
        <f>'Tippa här'!F111</f>
        <v>0</v>
      </c>
      <c r="V145" s="58" t="str">
        <f t="shared" si="0"/>
        <v/>
      </c>
      <c r="W145" s="58"/>
      <c r="X145" s="58"/>
      <c r="Y145" s="58"/>
    </row>
    <row r="146" spans="1:25" x14ac:dyDescent="0.2">
      <c r="A146" s="65"/>
      <c r="B146" s="66" t="s">
        <v>35</v>
      </c>
      <c r="C146" s="66" t="s">
        <v>42</v>
      </c>
      <c r="D146" s="66" t="s">
        <v>38</v>
      </c>
      <c r="E146" s="66" t="s">
        <v>46</v>
      </c>
      <c r="F146" s="65"/>
      <c r="G146" s="66" t="s">
        <v>55</v>
      </c>
      <c r="H146" s="66" t="s">
        <v>53</v>
      </c>
      <c r="I146" s="65"/>
      <c r="J146" s="66" t="s">
        <v>64</v>
      </c>
      <c r="K146" s="66" t="s">
        <v>67</v>
      </c>
      <c r="L146" s="65"/>
      <c r="M146" s="113"/>
      <c r="N146" s="67">
        <f>'Tippa här'!F114</f>
        <v>0</v>
      </c>
      <c r="O146" s="67">
        <f>'Tippa här'!F113</f>
        <v>0</v>
      </c>
      <c r="P146" s="67">
        <f>'Tippa här'!F108</f>
        <v>0</v>
      </c>
      <c r="Q146" s="67">
        <f>'Tippa här'!F109</f>
        <v>0</v>
      </c>
      <c r="R146" s="67">
        <f>'Tippa här'!F116</f>
        <v>0</v>
      </c>
      <c r="S146" s="67">
        <f>'Tippa här'!F110</f>
        <v>0</v>
      </c>
      <c r="T146" s="67">
        <f>'Tippa här'!F111</f>
        <v>0</v>
      </c>
      <c r="U146" s="67">
        <f>'Tippa här'!F117</f>
        <v>0</v>
      </c>
      <c r="V146" s="58" t="str">
        <f t="shared" si="0"/>
        <v/>
      </c>
      <c r="W146" s="58"/>
      <c r="X146" s="58"/>
      <c r="Y146" s="58"/>
    </row>
    <row r="147" spans="1:25" x14ac:dyDescent="0.2">
      <c r="A147" s="65"/>
      <c r="B147" s="66" t="s">
        <v>35</v>
      </c>
      <c r="C147" s="66" t="s">
        <v>42</v>
      </c>
      <c r="D147" s="66" t="s">
        <v>38</v>
      </c>
      <c r="E147" s="66" t="s">
        <v>46</v>
      </c>
      <c r="F147" s="65"/>
      <c r="G147" s="66" t="s">
        <v>55</v>
      </c>
      <c r="H147" s="66" t="s">
        <v>53</v>
      </c>
      <c r="I147" s="66" t="s">
        <v>60</v>
      </c>
      <c r="J147" s="65"/>
      <c r="K147" s="65"/>
      <c r="L147" s="66" t="s">
        <v>69</v>
      </c>
      <c r="M147" s="113"/>
      <c r="N147" s="67">
        <f>'Tippa här'!F111</f>
        <v>0</v>
      </c>
      <c r="O147" s="67">
        <f>'Tippa här'!F113</f>
        <v>0</v>
      </c>
      <c r="P147" s="67">
        <f>'Tippa här'!F108</f>
        <v>0</v>
      </c>
      <c r="Q147" s="67">
        <f>'Tippa här'!F109</f>
        <v>0</v>
      </c>
      <c r="R147" s="67">
        <f>'Tippa här'!F114</f>
        <v>0</v>
      </c>
      <c r="S147" s="67">
        <f>'Tippa här'!F110</f>
        <v>0</v>
      </c>
      <c r="T147" s="67">
        <f>'Tippa här'!F118</f>
        <v>0</v>
      </c>
      <c r="U147" s="67">
        <f>'Tippa här'!F115</f>
        <v>0</v>
      </c>
      <c r="V147" s="58" t="str">
        <f t="shared" si="0"/>
        <v/>
      </c>
      <c r="W147" s="58"/>
      <c r="X147" s="58"/>
      <c r="Y147" s="58"/>
    </row>
    <row r="148" spans="1:25" x14ac:dyDescent="0.2">
      <c r="A148" s="65"/>
      <c r="B148" s="66" t="s">
        <v>35</v>
      </c>
      <c r="C148" s="66" t="s">
        <v>42</v>
      </c>
      <c r="D148" s="66" t="s">
        <v>38</v>
      </c>
      <c r="E148" s="66" t="s">
        <v>46</v>
      </c>
      <c r="F148" s="65"/>
      <c r="G148" s="66" t="s">
        <v>55</v>
      </c>
      <c r="H148" s="66" t="s">
        <v>53</v>
      </c>
      <c r="I148" s="66" t="s">
        <v>60</v>
      </c>
      <c r="J148" s="65"/>
      <c r="K148" s="66" t="s">
        <v>67</v>
      </c>
      <c r="L148" s="65"/>
      <c r="M148" s="113"/>
      <c r="N148" s="67">
        <f>'Tippa här'!F111</f>
        <v>0</v>
      </c>
      <c r="O148" s="67">
        <f>'Tippa här'!F113</f>
        <v>0</v>
      </c>
      <c r="P148" s="67">
        <f>'Tippa här'!F108</f>
        <v>0</v>
      </c>
      <c r="Q148" s="67">
        <f>'Tippa här'!F109</f>
        <v>0</v>
      </c>
      <c r="R148" s="67">
        <f>'Tippa här'!F114</f>
        <v>0</v>
      </c>
      <c r="S148" s="67">
        <f>'Tippa här'!F110</f>
        <v>0</v>
      </c>
      <c r="T148" s="67">
        <f>'Tippa här'!F115</f>
        <v>0</v>
      </c>
      <c r="U148" s="67">
        <f>'Tippa här'!F117</f>
        <v>0</v>
      </c>
      <c r="V148" s="58" t="str">
        <f t="shared" si="0"/>
        <v/>
      </c>
      <c r="W148" s="58"/>
      <c r="X148" s="58"/>
      <c r="Y148" s="58"/>
    </row>
    <row r="149" spans="1:25" x14ac:dyDescent="0.2">
      <c r="A149" s="65"/>
      <c r="B149" s="66" t="s">
        <v>35</v>
      </c>
      <c r="C149" s="66" t="s">
        <v>42</v>
      </c>
      <c r="D149" s="66" t="s">
        <v>38</v>
      </c>
      <c r="E149" s="66" t="s">
        <v>46</v>
      </c>
      <c r="F149" s="65"/>
      <c r="G149" s="66" t="s">
        <v>55</v>
      </c>
      <c r="H149" s="66" t="s">
        <v>53</v>
      </c>
      <c r="I149" s="66" t="s">
        <v>60</v>
      </c>
      <c r="J149" s="66" t="s">
        <v>64</v>
      </c>
      <c r="K149" s="65"/>
      <c r="L149" s="65"/>
      <c r="M149" s="113"/>
      <c r="N149" s="67">
        <f>'Tippa här'!F114</f>
        <v>0</v>
      </c>
      <c r="O149" s="67">
        <f>'Tippa här'!F113</f>
        <v>0</v>
      </c>
      <c r="P149" s="67">
        <f>'Tippa här'!F108</f>
        <v>0</v>
      </c>
      <c r="Q149" s="67">
        <f>'Tippa här'!F109</f>
        <v>0</v>
      </c>
      <c r="R149" s="67">
        <f>'Tippa här'!F116</f>
        <v>0</v>
      </c>
      <c r="S149" s="67">
        <f>'Tippa här'!F110</f>
        <v>0</v>
      </c>
      <c r="T149" s="67">
        <f>'Tippa här'!F111</f>
        <v>0</v>
      </c>
      <c r="U149" s="67">
        <f>'Tippa här'!F115</f>
        <v>0</v>
      </c>
      <c r="V149" s="58" t="str">
        <f t="shared" si="0"/>
        <v/>
      </c>
      <c r="W149" s="58"/>
      <c r="X149" s="58"/>
      <c r="Y149" s="58"/>
    </row>
    <row r="150" spans="1:25" x14ac:dyDescent="0.2">
      <c r="A150" s="65"/>
      <c r="B150" s="66" t="s">
        <v>35</v>
      </c>
      <c r="C150" s="66" t="s">
        <v>42</v>
      </c>
      <c r="D150" s="66" t="s">
        <v>38</v>
      </c>
      <c r="E150" s="66" t="s">
        <v>46</v>
      </c>
      <c r="F150" s="66" t="s">
        <v>48</v>
      </c>
      <c r="G150" s="65"/>
      <c r="H150" s="65"/>
      <c r="I150" s="65"/>
      <c r="J150" s="66" t="s">
        <v>64</v>
      </c>
      <c r="K150" s="66" t="s">
        <v>67</v>
      </c>
      <c r="L150" s="66" t="s">
        <v>69</v>
      </c>
      <c r="M150" s="113"/>
      <c r="N150" s="67">
        <f>'Tippa här'!F109</f>
        <v>0</v>
      </c>
      <c r="O150" s="67">
        <f>'Tippa här'!F116</f>
        <v>0</v>
      </c>
      <c r="P150" s="67">
        <f>'Tippa här'!F108</f>
        <v>0</v>
      </c>
      <c r="Q150" s="67">
        <f>'Tippa här'!F110</f>
        <v>0</v>
      </c>
      <c r="R150" s="67">
        <f>'Tippa här'!F111</f>
        <v>0</v>
      </c>
      <c r="S150" s="67">
        <f>'Tippa här'!F112</f>
        <v>0</v>
      </c>
      <c r="T150" s="67">
        <f>'Tippa här'!F118</f>
        <v>0</v>
      </c>
      <c r="U150" s="67">
        <f>'Tippa här'!F117</f>
        <v>0</v>
      </c>
      <c r="V150" s="58" t="str">
        <f t="shared" si="0"/>
        <v/>
      </c>
      <c r="W150" s="58"/>
      <c r="X150" s="58"/>
      <c r="Y150" s="58"/>
    </row>
    <row r="151" spans="1:25" x14ac:dyDescent="0.2">
      <c r="A151" s="65"/>
      <c r="B151" s="66" t="s">
        <v>35</v>
      </c>
      <c r="C151" s="66" t="s">
        <v>42</v>
      </c>
      <c r="D151" s="66" t="s">
        <v>38</v>
      </c>
      <c r="E151" s="66" t="s">
        <v>46</v>
      </c>
      <c r="F151" s="66" t="s">
        <v>48</v>
      </c>
      <c r="G151" s="65"/>
      <c r="H151" s="65"/>
      <c r="I151" s="66" t="s">
        <v>60</v>
      </c>
      <c r="J151" s="65"/>
      <c r="K151" s="66" t="s">
        <v>67</v>
      </c>
      <c r="L151" s="66" t="s">
        <v>69</v>
      </c>
      <c r="M151" s="113"/>
      <c r="N151" s="67">
        <f>'Tippa här'!F109</f>
        <v>0</v>
      </c>
      <c r="O151" s="67">
        <f>'Tippa här'!F111</f>
        <v>0</v>
      </c>
      <c r="P151" s="67">
        <f>'Tippa här'!F108</f>
        <v>0</v>
      </c>
      <c r="Q151" s="67">
        <f>'Tippa här'!F110</f>
        <v>0</v>
      </c>
      <c r="R151" s="67">
        <f>'Tippa här'!F115</f>
        <v>0</v>
      </c>
      <c r="S151" s="67">
        <f>'Tippa här'!F112</f>
        <v>0</v>
      </c>
      <c r="T151" s="67">
        <f>'Tippa här'!F118</f>
        <v>0</v>
      </c>
      <c r="U151" s="67">
        <f>'Tippa här'!F117</f>
        <v>0</v>
      </c>
      <c r="V151" s="58" t="str">
        <f t="shared" si="0"/>
        <v/>
      </c>
      <c r="W151" s="58"/>
      <c r="X151" s="58"/>
      <c r="Y151" s="58"/>
    </row>
    <row r="152" spans="1:25" x14ac:dyDescent="0.2">
      <c r="A152" s="65"/>
      <c r="B152" s="66" t="s">
        <v>35</v>
      </c>
      <c r="C152" s="66" t="s">
        <v>42</v>
      </c>
      <c r="D152" s="66" t="s">
        <v>38</v>
      </c>
      <c r="E152" s="66" t="s">
        <v>46</v>
      </c>
      <c r="F152" s="66" t="s">
        <v>48</v>
      </c>
      <c r="G152" s="65"/>
      <c r="H152" s="65"/>
      <c r="I152" s="66" t="s">
        <v>60</v>
      </c>
      <c r="J152" s="66" t="s">
        <v>64</v>
      </c>
      <c r="K152" s="65"/>
      <c r="L152" s="66" t="s">
        <v>69</v>
      </c>
      <c r="M152" s="113"/>
      <c r="N152" s="67">
        <f>'Tippa här'!F109</f>
        <v>0</v>
      </c>
      <c r="O152" s="67">
        <f>'Tippa här'!F116</f>
        <v>0</v>
      </c>
      <c r="P152" s="67">
        <f>'Tippa här'!F108</f>
        <v>0</v>
      </c>
      <c r="Q152" s="67">
        <f>'Tippa här'!F110</f>
        <v>0</v>
      </c>
      <c r="R152" s="67">
        <f>'Tippa här'!F111</f>
        <v>0</v>
      </c>
      <c r="S152" s="67">
        <f>'Tippa här'!F112</f>
        <v>0</v>
      </c>
      <c r="T152" s="67">
        <f>'Tippa här'!F118</f>
        <v>0</v>
      </c>
      <c r="U152" s="67">
        <f>'Tippa här'!F115</f>
        <v>0</v>
      </c>
      <c r="V152" s="58" t="str">
        <f t="shared" si="0"/>
        <v/>
      </c>
      <c r="W152" s="58"/>
      <c r="X152" s="58"/>
      <c r="Y152" s="58"/>
    </row>
    <row r="153" spans="1:25" x14ac:dyDescent="0.2">
      <c r="A153" s="65"/>
      <c r="B153" s="66" t="s">
        <v>35</v>
      </c>
      <c r="C153" s="66" t="s">
        <v>42</v>
      </c>
      <c r="D153" s="66" t="s">
        <v>38</v>
      </c>
      <c r="E153" s="66" t="s">
        <v>46</v>
      </c>
      <c r="F153" s="66" t="s">
        <v>48</v>
      </c>
      <c r="G153" s="65"/>
      <c r="H153" s="65"/>
      <c r="I153" s="66" t="s">
        <v>60</v>
      </c>
      <c r="J153" s="66" t="s">
        <v>64</v>
      </c>
      <c r="K153" s="66" t="s">
        <v>67</v>
      </c>
      <c r="L153" s="65"/>
      <c r="M153" s="113"/>
      <c r="N153" s="67">
        <f>'Tippa här'!F109</f>
        <v>0</v>
      </c>
      <c r="O153" s="67">
        <f>'Tippa här'!F116</f>
        <v>0</v>
      </c>
      <c r="P153" s="67">
        <f>'Tippa här'!F108</f>
        <v>0</v>
      </c>
      <c r="Q153" s="67">
        <f>'Tippa här'!F110</f>
        <v>0</v>
      </c>
      <c r="R153" s="67">
        <f>'Tippa här'!F111</f>
        <v>0</v>
      </c>
      <c r="S153" s="67">
        <f>'Tippa här'!F112</f>
        <v>0</v>
      </c>
      <c r="T153" s="67">
        <f>'Tippa här'!F115</f>
        <v>0</v>
      </c>
      <c r="U153" s="67">
        <f>'Tippa här'!F117</f>
        <v>0</v>
      </c>
      <c r="V153" s="58" t="str">
        <f t="shared" si="0"/>
        <v/>
      </c>
      <c r="W153" s="58"/>
      <c r="X153" s="58"/>
      <c r="Y153" s="58"/>
    </row>
    <row r="154" spans="1:25" x14ac:dyDescent="0.2">
      <c r="A154" s="65"/>
      <c r="B154" s="66" t="s">
        <v>35</v>
      </c>
      <c r="C154" s="66" t="s">
        <v>42</v>
      </c>
      <c r="D154" s="66" t="s">
        <v>38</v>
      </c>
      <c r="E154" s="66" t="s">
        <v>46</v>
      </c>
      <c r="F154" s="66" t="s">
        <v>48</v>
      </c>
      <c r="G154" s="65"/>
      <c r="H154" s="66" t="s">
        <v>53</v>
      </c>
      <c r="I154" s="65"/>
      <c r="J154" s="65"/>
      <c r="K154" s="66" t="s">
        <v>67</v>
      </c>
      <c r="L154" s="66" t="s">
        <v>69</v>
      </c>
      <c r="M154" s="113"/>
      <c r="N154" s="67">
        <f>'Tippa här'!F109</f>
        <v>0</v>
      </c>
      <c r="O154" s="67">
        <f>'Tippa här'!F111</f>
        <v>0</v>
      </c>
      <c r="P154" s="67">
        <f>'Tippa här'!F108</f>
        <v>0</v>
      </c>
      <c r="Q154" s="67">
        <f>'Tippa här'!F110</f>
        <v>0</v>
      </c>
      <c r="R154" s="67">
        <f>'Tippa här'!F114</f>
        <v>0</v>
      </c>
      <c r="S154" s="67">
        <f>'Tippa här'!F112</f>
        <v>0</v>
      </c>
      <c r="T154" s="67">
        <f>'Tippa här'!F118</f>
        <v>0</v>
      </c>
      <c r="U154" s="67">
        <f>'Tippa här'!F117</f>
        <v>0</v>
      </c>
      <c r="V154" s="58" t="str">
        <f t="shared" si="0"/>
        <v/>
      </c>
      <c r="W154" s="58"/>
      <c r="X154" s="58"/>
      <c r="Y154" s="58"/>
    </row>
    <row r="155" spans="1:25" x14ac:dyDescent="0.2">
      <c r="A155" s="65"/>
      <c r="B155" s="66" t="s">
        <v>35</v>
      </c>
      <c r="C155" s="66" t="s">
        <v>42</v>
      </c>
      <c r="D155" s="66" t="s">
        <v>38</v>
      </c>
      <c r="E155" s="66" t="s">
        <v>46</v>
      </c>
      <c r="F155" s="66" t="s">
        <v>48</v>
      </c>
      <c r="G155" s="65"/>
      <c r="H155" s="66" t="s">
        <v>53</v>
      </c>
      <c r="I155" s="65"/>
      <c r="J155" s="66" t="s">
        <v>64</v>
      </c>
      <c r="K155" s="65"/>
      <c r="L155" s="66" t="s">
        <v>69</v>
      </c>
      <c r="M155" s="113"/>
      <c r="N155" s="67">
        <f>'Tippa här'!F109</f>
        <v>0</v>
      </c>
      <c r="O155" s="67">
        <f>'Tippa här'!F116</f>
        <v>0</v>
      </c>
      <c r="P155" s="67">
        <f>'Tippa här'!F108</f>
        <v>0</v>
      </c>
      <c r="Q155" s="67">
        <f>'Tippa här'!F110</f>
        <v>0</v>
      </c>
      <c r="R155" s="67">
        <f>'Tippa här'!F114</f>
        <v>0</v>
      </c>
      <c r="S155" s="67">
        <f>'Tippa här'!F112</f>
        <v>0</v>
      </c>
      <c r="T155" s="67">
        <f>'Tippa här'!F118</f>
        <v>0</v>
      </c>
      <c r="U155" s="67">
        <f>'Tippa här'!F111</f>
        <v>0</v>
      </c>
      <c r="V155" s="58" t="str">
        <f t="shared" si="0"/>
        <v/>
      </c>
      <c r="W155" s="58"/>
      <c r="X155" s="58"/>
      <c r="Y155" s="58"/>
    </row>
    <row r="156" spans="1:25" x14ac:dyDescent="0.2">
      <c r="A156" s="65"/>
      <c r="B156" s="66" t="s">
        <v>35</v>
      </c>
      <c r="C156" s="66" t="s">
        <v>42</v>
      </c>
      <c r="D156" s="66" t="s">
        <v>38</v>
      </c>
      <c r="E156" s="66" t="s">
        <v>46</v>
      </c>
      <c r="F156" s="66" t="s">
        <v>48</v>
      </c>
      <c r="G156" s="65"/>
      <c r="H156" s="66" t="s">
        <v>53</v>
      </c>
      <c r="I156" s="65"/>
      <c r="J156" s="66" t="s">
        <v>64</v>
      </c>
      <c r="K156" s="66" t="s">
        <v>67</v>
      </c>
      <c r="L156" s="65"/>
      <c r="M156" s="113"/>
      <c r="N156" s="67">
        <f>'Tippa här'!F109</f>
        <v>0</v>
      </c>
      <c r="O156" s="67">
        <f>'Tippa här'!F116</f>
        <v>0</v>
      </c>
      <c r="P156" s="67">
        <f>'Tippa här'!F108</f>
        <v>0</v>
      </c>
      <c r="Q156" s="67">
        <f>'Tippa här'!F110</f>
        <v>0</v>
      </c>
      <c r="R156" s="67">
        <f>'Tippa här'!F114</f>
        <v>0</v>
      </c>
      <c r="S156" s="67">
        <f>'Tippa här'!F112</f>
        <v>0</v>
      </c>
      <c r="T156" s="67">
        <f>'Tippa här'!F111</f>
        <v>0</v>
      </c>
      <c r="U156" s="67">
        <f>'Tippa här'!F117</f>
        <v>0</v>
      </c>
      <c r="V156" s="58" t="str">
        <f t="shared" si="0"/>
        <v/>
      </c>
      <c r="W156" s="58"/>
      <c r="X156" s="58"/>
      <c r="Y156" s="58"/>
    </row>
    <row r="157" spans="1:25" x14ac:dyDescent="0.2">
      <c r="A157" s="65"/>
      <c r="B157" s="66" t="s">
        <v>35</v>
      </c>
      <c r="C157" s="66" t="s">
        <v>42</v>
      </c>
      <c r="D157" s="66" t="s">
        <v>38</v>
      </c>
      <c r="E157" s="66" t="s">
        <v>46</v>
      </c>
      <c r="F157" s="66" t="s">
        <v>48</v>
      </c>
      <c r="G157" s="65"/>
      <c r="H157" s="66" t="s">
        <v>53</v>
      </c>
      <c r="I157" s="66" t="s">
        <v>60</v>
      </c>
      <c r="J157" s="65"/>
      <c r="K157" s="65"/>
      <c r="L157" s="66" t="s">
        <v>69</v>
      </c>
      <c r="M157" s="113"/>
      <c r="N157" s="67">
        <f>'Tippa här'!F109</f>
        <v>0</v>
      </c>
      <c r="O157" s="67">
        <f>'Tippa här'!F111</f>
        <v>0</v>
      </c>
      <c r="P157" s="67">
        <f>'Tippa här'!F108</f>
        <v>0</v>
      </c>
      <c r="Q157" s="67">
        <f>'Tippa här'!F110</f>
        <v>0</v>
      </c>
      <c r="R157" s="67">
        <f>'Tippa här'!F114</f>
        <v>0</v>
      </c>
      <c r="S157" s="67">
        <f>'Tippa här'!F112</f>
        <v>0</v>
      </c>
      <c r="T157" s="67">
        <f>'Tippa här'!F118</f>
        <v>0</v>
      </c>
      <c r="U157" s="67">
        <f>'Tippa här'!F115</f>
        <v>0</v>
      </c>
      <c r="V157" s="58" t="str">
        <f t="shared" si="0"/>
        <v/>
      </c>
      <c r="W157" s="58"/>
      <c r="X157" s="58"/>
      <c r="Y157" s="58"/>
    </row>
    <row r="158" spans="1:25" x14ac:dyDescent="0.2">
      <c r="A158" s="65"/>
      <c r="B158" s="66" t="s">
        <v>35</v>
      </c>
      <c r="C158" s="66" t="s">
        <v>42</v>
      </c>
      <c r="D158" s="66" t="s">
        <v>38</v>
      </c>
      <c r="E158" s="66" t="s">
        <v>46</v>
      </c>
      <c r="F158" s="66" t="s">
        <v>48</v>
      </c>
      <c r="G158" s="65"/>
      <c r="H158" s="66" t="s">
        <v>53</v>
      </c>
      <c r="I158" s="66" t="s">
        <v>60</v>
      </c>
      <c r="J158" s="65"/>
      <c r="K158" s="66" t="s">
        <v>67</v>
      </c>
      <c r="L158" s="65"/>
      <c r="M158" s="113"/>
      <c r="N158" s="67">
        <f>'Tippa här'!F109</f>
        <v>0</v>
      </c>
      <c r="O158" s="67">
        <f>'Tippa här'!F111</f>
        <v>0</v>
      </c>
      <c r="P158" s="67">
        <f>'Tippa här'!F108</f>
        <v>0</v>
      </c>
      <c r="Q158" s="67">
        <f>'Tippa här'!F110</f>
        <v>0</v>
      </c>
      <c r="R158" s="67">
        <f>'Tippa här'!F114</f>
        <v>0</v>
      </c>
      <c r="S158" s="67">
        <f>'Tippa här'!F112</f>
        <v>0</v>
      </c>
      <c r="T158" s="67">
        <f>'Tippa här'!F115</f>
        <v>0</v>
      </c>
      <c r="U158" s="67">
        <f>'Tippa här'!F117</f>
        <v>0</v>
      </c>
      <c r="V158" s="58" t="str">
        <f t="shared" si="0"/>
        <v/>
      </c>
      <c r="W158" s="58"/>
      <c r="X158" s="58"/>
      <c r="Y158" s="58"/>
    </row>
    <row r="159" spans="1:25" x14ac:dyDescent="0.2">
      <c r="A159" s="65"/>
      <c r="B159" s="66" t="s">
        <v>35</v>
      </c>
      <c r="C159" s="66" t="s">
        <v>42</v>
      </c>
      <c r="D159" s="66" t="s">
        <v>38</v>
      </c>
      <c r="E159" s="66" t="s">
        <v>46</v>
      </c>
      <c r="F159" s="66" t="s">
        <v>48</v>
      </c>
      <c r="G159" s="65"/>
      <c r="H159" s="66" t="s">
        <v>53</v>
      </c>
      <c r="I159" s="66" t="s">
        <v>60</v>
      </c>
      <c r="J159" s="66" t="s">
        <v>64</v>
      </c>
      <c r="K159" s="65"/>
      <c r="L159" s="65"/>
      <c r="M159" s="113"/>
      <c r="N159" s="67">
        <f>'Tippa här'!F109</f>
        <v>0</v>
      </c>
      <c r="O159" s="67">
        <f>'Tippa här'!F116</f>
        <v>0</v>
      </c>
      <c r="P159" s="67">
        <f>'Tippa här'!F108</f>
        <v>0</v>
      </c>
      <c r="Q159" s="67">
        <f>'Tippa här'!F110</f>
        <v>0</v>
      </c>
      <c r="R159" s="67">
        <f>'Tippa här'!F114</f>
        <v>0</v>
      </c>
      <c r="S159" s="67">
        <f>'Tippa här'!F112</f>
        <v>0</v>
      </c>
      <c r="T159" s="67">
        <f>'Tippa här'!F111</f>
        <v>0</v>
      </c>
      <c r="U159" s="67">
        <f>'Tippa här'!F115</f>
        <v>0</v>
      </c>
      <c r="V159" s="58" t="str">
        <f t="shared" si="0"/>
        <v/>
      </c>
      <c r="W159" s="58"/>
      <c r="X159" s="58"/>
      <c r="Y159" s="58"/>
    </row>
    <row r="160" spans="1:25" x14ac:dyDescent="0.2">
      <c r="A160" s="65"/>
      <c r="B160" s="66" t="s">
        <v>35</v>
      </c>
      <c r="C160" s="66" t="s">
        <v>42</v>
      </c>
      <c r="D160" s="66" t="s">
        <v>38</v>
      </c>
      <c r="E160" s="66" t="s">
        <v>46</v>
      </c>
      <c r="F160" s="66" t="s">
        <v>48</v>
      </c>
      <c r="G160" s="66" t="s">
        <v>55</v>
      </c>
      <c r="H160" s="65"/>
      <c r="I160" s="65"/>
      <c r="J160" s="65"/>
      <c r="K160" s="66" t="s">
        <v>67</v>
      </c>
      <c r="L160" s="66" t="s">
        <v>69</v>
      </c>
      <c r="M160" s="113"/>
      <c r="N160" s="67">
        <f>'Tippa här'!F109</f>
        <v>0</v>
      </c>
      <c r="O160" s="67">
        <f>'Tippa här'!F113</f>
        <v>0</v>
      </c>
      <c r="P160" s="67">
        <f>'Tippa här'!F108</f>
        <v>0</v>
      </c>
      <c r="Q160" s="67">
        <f>'Tippa här'!F110</f>
        <v>0</v>
      </c>
      <c r="R160" s="67">
        <f>'Tippa här'!F111</f>
        <v>0</v>
      </c>
      <c r="S160" s="67">
        <f>'Tippa här'!F112</f>
        <v>0</v>
      </c>
      <c r="T160" s="67">
        <f>'Tippa här'!F118</f>
        <v>0</v>
      </c>
      <c r="U160" s="67">
        <f>'Tippa här'!F117</f>
        <v>0</v>
      </c>
      <c r="V160" s="58" t="str">
        <f t="shared" si="0"/>
        <v/>
      </c>
      <c r="W160" s="58"/>
      <c r="X160" s="58"/>
      <c r="Y160" s="58"/>
    </row>
    <row r="161" spans="1:25" x14ac:dyDescent="0.2">
      <c r="A161" s="65"/>
      <c r="B161" s="66" t="s">
        <v>35</v>
      </c>
      <c r="C161" s="66" t="s">
        <v>42</v>
      </c>
      <c r="D161" s="66" t="s">
        <v>38</v>
      </c>
      <c r="E161" s="66" t="s">
        <v>46</v>
      </c>
      <c r="F161" s="66" t="s">
        <v>48</v>
      </c>
      <c r="G161" s="66" t="s">
        <v>55</v>
      </c>
      <c r="H161" s="65"/>
      <c r="I161" s="65"/>
      <c r="J161" s="66" t="s">
        <v>64</v>
      </c>
      <c r="K161" s="65"/>
      <c r="L161" s="66" t="s">
        <v>69</v>
      </c>
      <c r="M161" s="113"/>
      <c r="N161" s="67">
        <f>'Tippa här'!F109</f>
        <v>0</v>
      </c>
      <c r="O161" s="67">
        <f>'Tippa här'!F113</f>
        <v>0</v>
      </c>
      <c r="P161" s="67">
        <f>'Tippa här'!F108</f>
        <v>0</v>
      </c>
      <c r="Q161" s="67">
        <f>'Tippa här'!F110</f>
        <v>0</v>
      </c>
      <c r="R161" s="67">
        <f>'Tippa här'!F116</f>
        <v>0</v>
      </c>
      <c r="S161" s="67">
        <f>'Tippa här'!F112</f>
        <v>0</v>
      </c>
      <c r="T161" s="67">
        <f>'Tippa här'!F118</f>
        <v>0</v>
      </c>
      <c r="U161" s="67">
        <f>'Tippa här'!F111</f>
        <v>0</v>
      </c>
      <c r="V161" s="58" t="str">
        <f t="shared" si="0"/>
        <v/>
      </c>
      <c r="W161" s="58"/>
      <c r="X161" s="58"/>
      <c r="Y161" s="58"/>
    </row>
    <row r="162" spans="1:25" x14ac:dyDescent="0.2">
      <c r="A162" s="65"/>
      <c r="B162" s="66" t="s">
        <v>35</v>
      </c>
      <c r="C162" s="66" t="s">
        <v>42</v>
      </c>
      <c r="D162" s="66" t="s">
        <v>38</v>
      </c>
      <c r="E162" s="66" t="s">
        <v>46</v>
      </c>
      <c r="F162" s="66" t="s">
        <v>48</v>
      </c>
      <c r="G162" s="66" t="s">
        <v>55</v>
      </c>
      <c r="H162" s="65"/>
      <c r="I162" s="65"/>
      <c r="J162" s="66" t="s">
        <v>64</v>
      </c>
      <c r="K162" s="66" t="s">
        <v>67</v>
      </c>
      <c r="L162" s="65"/>
      <c r="M162" s="113"/>
      <c r="N162" s="67">
        <f>'Tippa här'!F109</f>
        <v>0</v>
      </c>
      <c r="O162" s="67">
        <f>'Tippa här'!F113</f>
        <v>0</v>
      </c>
      <c r="P162" s="67">
        <f>'Tippa här'!F108</f>
        <v>0</v>
      </c>
      <c r="Q162" s="67">
        <f>'Tippa här'!F110</f>
        <v>0</v>
      </c>
      <c r="R162" s="67">
        <f>'Tippa här'!F116</f>
        <v>0</v>
      </c>
      <c r="S162" s="67">
        <f>'Tippa här'!F112</f>
        <v>0</v>
      </c>
      <c r="T162" s="67">
        <f>'Tippa här'!F111</f>
        <v>0</v>
      </c>
      <c r="U162" s="67">
        <f>'Tippa här'!F117</f>
        <v>0</v>
      </c>
      <c r="V162" s="58" t="str">
        <f t="shared" si="0"/>
        <v/>
      </c>
      <c r="W162" s="58"/>
      <c r="X162" s="58"/>
      <c r="Y162" s="58"/>
    </row>
    <row r="163" spans="1:25" x14ac:dyDescent="0.2">
      <c r="A163" s="65"/>
      <c r="B163" s="66" t="s">
        <v>35</v>
      </c>
      <c r="C163" s="66" t="s">
        <v>42</v>
      </c>
      <c r="D163" s="66" t="s">
        <v>38</v>
      </c>
      <c r="E163" s="66" t="s">
        <v>46</v>
      </c>
      <c r="F163" s="66" t="s">
        <v>48</v>
      </c>
      <c r="G163" s="66" t="s">
        <v>55</v>
      </c>
      <c r="H163" s="65"/>
      <c r="I163" s="66" t="s">
        <v>60</v>
      </c>
      <c r="J163" s="65"/>
      <c r="K163" s="65"/>
      <c r="L163" s="66" t="s">
        <v>69</v>
      </c>
      <c r="M163" s="113"/>
      <c r="N163" s="67">
        <f>'Tippa här'!F109</f>
        <v>0</v>
      </c>
      <c r="O163" s="67">
        <f>'Tippa här'!F113</f>
        <v>0</v>
      </c>
      <c r="P163" s="67">
        <f>'Tippa här'!F108</f>
        <v>0</v>
      </c>
      <c r="Q163" s="67">
        <f>'Tippa här'!F110</f>
        <v>0</v>
      </c>
      <c r="R163" s="67">
        <f>'Tippa här'!F111</f>
        <v>0</v>
      </c>
      <c r="S163" s="67">
        <f>'Tippa här'!F112</f>
        <v>0</v>
      </c>
      <c r="T163" s="67">
        <f>'Tippa här'!F118</f>
        <v>0</v>
      </c>
      <c r="U163" s="67">
        <f>'Tippa här'!F115</f>
        <v>0</v>
      </c>
      <c r="V163" s="58" t="str">
        <f t="shared" si="0"/>
        <v/>
      </c>
      <c r="W163" s="58"/>
      <c r="X163" s="58"/>
      <c r="Y163" s="58"/>
    </row>
    <row r="164" spans="1:25" x14ac:dyDescent="0.2">
      <c r="A164" s="65"/>
      <c r="B164" s="66" t="s">
        <v>35</v>
      </c>
      <c r="C164" s="66" t="s">
        <v>42</v>
      </c>
      <c r="D164" s="66" t="s">
        <v>38</v>
      </c>
      <c r="E164" s="66" t="s">
        <v>46</v>
      </c>
      <c r="F164" s="66" t="s">
        <v>48</v>
      </c>
      <c r="G164" s="66" t="s">
        <v>55</v>
      </c>
      <c r="H164" s="65"/>
      <c r="I164" s="66" t="s">
        <v>60</v>
      </c>
      <c r="J164" s="65"/>
      <c r="K164" s="66" t="s">
        <v>67</v>
      </c>
      <c r="L164" s="65"/>
      <c r="M164" s="113"/>
      <c r="N164" s="67">
        <f>'Tippa här'!F109</f>
        <v>0</v>
      </c>
      <c r="O164" s="67">
        <f>'Tippa här'!F113</f>
        <v>0</v>
      </c>
      <c r="P164" s="67">
        <f>'Tippa här'!F108</f>
        <v>0</v>
      </c>
      <c r="Q164" s="67">
        <f>'Tippa här'!F110</f>
        <v>0</v>
      </c>
      <c r="R164" s="67">
        <f>'Tippa här'!F111</f>
        <v>0</v>
      </c>
      <c r="S164" s="67">
        <f>'Tippa här'!F112</f>
        <v>0</v>
      </c>
      <c r="T164" s="67">
        <f>'Tippa här'!F115</f>
        <v>0</v>
      </c>
      <c r="U164" s="67">
        <f>'Tippa här'!F117</f>
        <v>0</v>
      </c>
      <c r="V164" s="58" t="str">
        <f t="shared" si="0"/>
        <v/>
      </c>
      <c r="W164" s="58"/>
      <c r="X164" s="58"/>
      <c r="Y164" s="58"/>
    </row>
    <row r="165" spans="1:25" x14ac:dyDescent="0.2">
      <c r="A165" s="65"/>
      <c r="B165" s="66" t="s">
        <v>35</v>
      </c>
      <c r="C165" s="66" t="s">
        <v>42</v>
      </c>
      <c r="D165" s="66" t="s">
        <v>38</v>
      </c>
      <c r="E165" s="66" t="s">
        <v>46</v>
      </c>
      <c r="F165" s="66" t="s">
        <v>48</v>
      </c>
      <c r="G165" s="66" t="s">
        <v>55</v>
      </c>
      <c r="H165" s="65"/>
      <c r="I165" s="66" t="s">
        <v>60</v>
      </c>
      <c r="J165" s="66" t="s">
        <v>64</v>
      </c>
      <c r="K165" s="65"/>
      <c r="L165" s="65"/>
      <c r="M165" s="113"/>
      <c r="N165" s="67">
        <f>'Tippa här'!F109</f>
        <v>0</v>
      </c>
      <c r="O165" s="67">
        <f>'Tippa här'!F113</f>
        <v>0</v>
      </c>
      <c r="P165" s="67">
        <f>'Tippa här'!F108</f>
        <v>0</v>
      </c>
      <c r="Q165" s="67">
        <f>'Tippa här'!F110</f>
        <v>0</v>
      </c>
      <c r="R165" s="67">
        <f>'Tippa här'!F116</f>
        <v>0</v>
      </c>
      <c r="S165" s="67">
        <f>'Tippa här'!F112</f>
        <v>0</v>
      </c>
      <c r="T165" s="67">
        <f>'Tippa här'!F111</f>
        <v>0</v>
      </c>
      <c r="U165" s="67">
        <f>'Tippa här'!F115</f>
        <v>0</v>
      </c>
      <c r="V165" s="58" t="str">
        <f t="shared" si="0"/>
        <v/>
      </c>
      <c r="W165" s="58"/>
      <c r="X165" s="58"/>
      <c r="Y165" s="58"/>
    </row>
    <row r="166" spans="1:25" x14ac:dyDescent="0.2">
      <c r="A166" s="65"/>
      <c r="B166" s="66" t="s">
        <v>35</v>
      </c>
      <c r="C166" s="66" t="s">
        <v>42</v>
      </c>
      <c r="D166" s="66" t="s">
        <v>38</v>
      </c>
      <c r="E166" s="66" t="s">
        <v>46</v>
      </c>
      <c r="F166" s="66" t="s">
        <v>48</v>
      </c>
      <c r="G166" s="66" t="s">
        <v>55</v>
      </c>
      <c r="H166" s="66" t="s">
        <v>53</v>
      </c>
      <c r="I166" s="65"/>
      <c r="J166" s="65"/>
      <c r="K166" s="65"/>
      <c r="L166" s="66" t="s">
        <v>69</v>
      </c>
      <c r="M166" s="113"/>
      <c r="N166" s="67">
        <f>'Tippa här'!F109</f>
        <v>0</v>
      </c>
      <c r="O166" s="67">
        <f>'Tippa här'!F113</f>
        <v>0</v>
      </c>
      <c r="P166" s="67">
        <f>'Tippa här'!F108</f>
        <v>0</v>
      </c>
      <c r="Q166" s="67">
        <f>'Tippa här'!F110</f>
        <v>0</v>
      </c>
      <c r="R166" s="67">
        <f>'Tippa här'!F114</f>
        <v>0</v>
      </c>
      <c r="S166" s="67">
        <f>'Tippa här'!F112</f>
        <v>0</v>
      </c>
      <c r="T166" s="67">
        <f>'Tippa här'!F118</f>
        <v>0</v>
      </c>
      <c r="U166" s="67">
        <f>'Tippa här'!F111</f>
        <v>0</v>
      </c>
      <c r="V166" s="58" t="str">
        <f t="shared" si="0"/>
        <v/>
      </c>
      <c r="W166" s="58"/>
      <c r="X166" s="58"/>
      <c r="Y166" s="58"/>
    </row>
    <row r="167" spans="1:25" x14ac:dyDescent="0.2">
      <c r="A167" s="65"/>
      <c r="B167" s="66" t="s">
        <v>35</v>
      </c>
      <c r="C167" s="66" t="s">
        <v>42</v>
      </c>
      <c r="D167" s="66" t="s">
        <v>38</v>
      </c>
      <c r="E167" s="66" t="s">
        <v>46</v>
      </c>
      <c r="F167" s="66" t="s">
        <v>48</v>
      </c>
      <c r="G167" s="66" t="s">
        <v>55</v>
      </c>
      <c r="H167" s="66" t="s">
        <v>53</v>
      </c>
      <c r="I167" s="65"/>
      <c r="J167" s="65"/>
      <c r="K167" s="66" t="s">
        <v>67</v>
      </c>
      <c r="L167" s="65"/>
      <c r="M167" s="113"/>
      <c r="N167" s="67">
        <f>'Tippa här'!F109</f>
        <v>0</v>
      </c>
      <c r="O167" s="67">
        <f>'Tippa här'!F113</f>
        <v>0</v>
      </c>
      <c r="P167" s="67">
        <f>'Tippa här'!F108</f>
        <v>0</v>
      </c>
      <c r="Q167" s="67">
        <f>'Tippa här'!F110</f>
        <v>0</v>
      </c>
      <c r="R167" s="67">
        <f>'Tippa här'!F114</f>
        <v>0</v>
      </c>
      <c r="S167" s="67">
        <f>'Tippa här'!F112</f>
        <v>0</v>
      </c>
      <c r="T167" s="67">
        <f>'Tippa här'!F111</f>
        <v>0</v>
      </c>
      <c r="U167" s="67">
        <f>'Tippa här'!F117</f>
        <v>0</v>
      </c>
      <c r="V167" s="58" t="str">
        <f t="shared" si="0"/>
        <v/>
      </c>
      <c r="W167" s="58"/>
      <c r="X167" s="58"/>
      <c r="Y167" s="58"/>
    </row>
    <row r="168" spans="1:25" x14ac:dyDescent="0.2">
      <c r="A168" s="65"/>
      <c r="B168" s="66" t="s">
        <v>35</v>
      </c>
      <c r="C168" s="66" t="s">
        <v>42</v>
      </c>
      <c r="D168" s="66" t="s">
        <v>38</v>
      </c>
      <c r="E168" s="66" t="s">
        <v>46</v>
      </c>
      <c r="F168" s="66" t="s">
        <v>48</v>
      </c>
      <c r="G168" s="66" t="s">
        <v>55</v>
      </c>
      <c r="H168" s="66" t="s">
        <v>53</v>
      </c>
      <c r="I168" s="65"/>
      <c r="J168" s="66" t="s">
        <v>64</v>
      </c>
      <c r="K168" s="65"/>
      <c r="L168" s="65"/>
      <c r="M168" s="113"/>
      <c r="N168" s="67">
        <f>'Tippa här'!F114</f>
        <v>0</v>
      </c>
      <c r="O168" s="67">
        <f>'Tippa här'!F113</f>
        <v>0</v>
      </c>
      <c r="P168" s="67">
        <f>'Tippa här'!F108</f>
        <v>0</v>
      </c>
      <c r="Q168" s="67">
        <f>'Tippa här'!F109</f>
        <v>0</v>
      </c>
      <c r="R168" s="67">
        <f>'Tippa här'!F116</f>
        <v>0</v>
      </c>
      <c r="S168" s="67">
        <f>'Tippa här'!F112</f>
        <v>0</v>
      </c>
      <c r="T168" s="67">
        <f>'Tippa här'!F110</f>
        <v>0</v>
      </c>
      <c r="U168" s="67">
        <f>'Tippa här'!F111</f>
        <v>0</v>
      </c>
      <c r="V168" s="58" t="str">
        <f t="shared" si="0"/>
        <v/>
      </c>
      <c r="W168" s="58"/>
      <c r="X168" s="58"/>
      <c r="Y168" s="58"/>
    </row>
    <row r="169" spans="1:25" x14ac:dyDescent="0.2">
      <c r="A169" s="65"/>
      <c r="B169" s="66" t="s">
        <v>35</v>
      </c>
      <c r="C169" s="66" t="s">
        <v>42</v>
      </c>
      <c r="D169" s="66" t="s">
        <v>38</v>
      </c>
      <c r="E169" s="66" t="s">
        <v>46</v>
      </c>
      <c r="F169" s="66" t="s">
        <v>48</v>
      </c>
      <c r="G169" s="66" t="s">
        <v>55</v>
      </c>
      <c r="H169" s="66" t="s">
        <v>53</v>
      </c>
      <c r="I169" s="66" t="s">
        <v>60</v>
      </c>
      <c r="J169" s="65"/>
      <c r="K169" s="65"/>
      <c r="L169" s="65"/>
      <c r="M169" s="113"/>
      <c r="N169" s="67">
        <f>'Tippa här'!F109</f>
        <v>0</v>
      </c>
      <c r="O169" s="67">
        <f>'Tippa här'!F113</f>
        <v>0</v>
      </c>
      <c r="P169" s="67">
        <f>'Tippa här'!F108</f>
        <v>0</v>
      </c>
      <c r="Q169" s="67">
        <f>'Tippa här'!F110</f>
        <v>0</v>
      </c>
      <c r="R169" s="67">
        <f>'Tippa här'!F114</f>
        <v>0</v>
      </c>
      <c r="S169" s="67">
        <f>'Tippa här'!F112</f>
        <v>0</v>
      </c>
      <c r="T169" s="67">
        <f>'Tippa här'!F111</f>
        <v>0</v>
      </c>
      <c r="U169" s="67">
        <f>'Tippa här'!F115</f>
        <v>0</v>
      </c>
      <c r="V169" s="58" t="str">
        <f t="shared" si="0"/>
        <v/>
      </c>
      <c r="W169" s="58"/>
      <c r="X169" s="58"/>
      <c r="Y169" s="58"/>
    </row>
    <row r="170" spans="1:25" x14ac:dyDescent="0.2">
      <c r="A170" s="66" t="s">
        <v>31</v>
      </c>
      <c r="B170" s="65"/>
      <c r="C170" s="65"/>
      <c r="D170" s="65"/>
      <c r="E170" s="65"/>
      <c r="F170" s="66" t="s">
        <v>48</v>
      </c>
      <c r="G170" s="66" t="s">
        <v>55</v>
      </c>
      <c r="H170" s="66" t="s">
        <v>53</v>
      </c>
      <c r="I170" s="66" t="s">
        <v>60</v>
      </c>
      <c r="J170" s="66" t="s">
        <v>64</v>
      </c>
      <c r="K170" s="66" t="s">
        <v>67</v>
      </c>
      <c r="L170" s="66" t="s">
        <v>69</v>
      </c>
      <c r="M170" s="113"/>
      <c r="N170" s="67">
        <f>'Tippa här'!F114</f>
        <v>0</v>
      </c>
      <c r="O170" s="67">
        <f>'Tippa här'!F116</f>
        <v>0</v>
      </c>
      <c r="P170" s="67">
        <f>'Tippa här'!F115</f>
        <v>0</v>
      </c>
      <c r="Q170" s="67">
        <f>'Tippa här'!F112</f>
        <v>0</v>
      </c>
      <c r="R170" s="67">
        <f>'Tippa här'!F107</f>
        <v>0</v>
      </c>
      <c r="S170" s="67">
        <f>'Tippa här'!F113</f>
        <v>0</v>
      </c>
      <c r="T170" s="67">
        <f>'Tippa här'!F118</f>
        <v>0</v>
      </c>
      <c r="U170" s="67">
        <f>'Tippa här'!F117</f>
        <v>0</v>
      </c>
      <c r="V170" s="58" t="str">
        <f t="shared" si="0"/>
        <v/>
      </c>
      <c r="W170" s="58"/>
      <c r="X170" s="58"/>
      <c r="Y170" s="58"/>
    </row>
    <row r="171" spans="1:25" x14ac:dyDescent="0.2">
      <c r="A171" s="66" t="s">
        <v>31</v>
      </c>
      <c r="B171" s="65"/>
      <c r="C171" s="65"/>
      <c r="D171" s="65"/>
      <c r="E171" s="66" t="s">
        <v>46</v>
      </c>
      <c r="F171" s="65"/>
      <c r="G171" s="66" t="s">
        <v>55</v>
      </c>
      <c r="H171" s="66" t="s">
        <v>53</v>
      </c>
      <c r="I171" s="66" t="s">
        <v>60</v>
      </c>
      <c r="J171" s="66" t="s">
        <v>64</v>
      </c>
      <c r="K171" s="66" t="s">
        <v>67</v>
      </c>
      <c r="L171" s="66" t="s">
        <v>69</v>
      </c>
      <c r="M171" s="113"/>
      <c r="N171" s="67">
        <f>'Tippa här'!F111</f>
        <v>0</v>
      </c>
      <c r="O171" s="67">
        <f>'Tippa här'!F116</f>
        <v>0</v>
      </c>
      <c r="P171" s="67">
        <f>'Tippa här'!F115</f>
        <v>0</v>
      </c>
      <c r="Q171" s="67">
        <f>'Tippa här'!F107</f>
        <v>0</v>
      </c>
      <c r="R171" s="67">
        <f>'Tippa här'!F114</f>
        <v>0</v>
      </c>
      <c r="S171" s="67">
        <f>'Tippa här'!F113</f>
        <v>0</v>
      </c>
      <c r="T171" s="67">
        <f>'Tippa här'!F118</f>
        <v>0</v>
      </c>
      <c r="U171" s="67">
        <f>'Tippa här'!F117</f>
        <v>0</v>
      </c>
      <c r="V171" s="58" t="str">
        <f t="shared" si="0"/>
        <v/>
      </c>
      <c r="W171" s="58"/>
      <c r="X171" s="58"/>
      <c r="Y171" s="58"/>
    </row>
    <row r="172" spans="1:25" x14ac:dyDescent="0.2">
      <c r="A172" s="66" t="s">
        <v>31</v>
      </c>
      <c r="B172" s="65"/>
      <c r="C172" s="65"/>
      <c r="D172" s="65"/>
      <c r="E172" s="66" t="s">
        <v>46</v>
      </c>
      <c r="F172" s="66" t="s">
        <v>48</v>
      </c>
      <c r="G172" s="65"/>
      <c r="H172" s="66" t="s">
        <v>53</v>
      </c>
      <c r="I172" s="66" t="s">
        <v>60</v>
      </c>
      <c r="J172" s="66" t="s">
        <v>64</v>
      </c>
      <c r="K172" s="66" t="s">
        <v>67</v>
      </c>
      <c r="L172" s="66" t="s">
        <v>69</v>
      </c>
      <c r="M172" s="113"/>
      <c r="N172" s="67">
        <f>'Tippa här'!F111</f>
        <v>0</v>
      </c>
      <c r="O172" s="67">
        <f>'Tippa här'!F116</f>
        <v>0</v>
      </c>
      <c r="P172" s="67">
        <f>'Tippa här'!F115</f>
        <v>0</v>
      </c>
      <c r="Q172" s="67">
        <f>'Tippa här'!F112</f>
        <v>0</v>
      </c>
      <c r="R172" s="67">
        <f>'Tippa här'!F107</f>
        <v>0</v>
      </c>
      <c r="S172" s="67">
        <f>'Tippa här'!F114</f>
        <v>0</v>
      </c>
      <c r="T172" s="67">
        <f>'Tippa här'!F118</f>
        <v>0</v>
      </c>
      <c r="U172" s="67">
        <f>'Tippa här'!F117</f>
        <v>0</v>
      </c>
      <c r="V172" s="58" t="str">
        <f t="shared" si="0"/>
        <v/>
      </c>
      <c r="W172" s="58"/>
      <c r="X172" s="58"/>
      <c r="Y172" s="58"/>
    </row>
    <row r="173" spans="1:25" x14ac:dyDescent="0.2">
      <c r="A173" s="66" t="s">
        <v>31</v>
      </c>
      <c r="B173" s="65"/>
      <c r="C173" s="65"/>
      <c r="D173" s="65"/>
      <c r="E173" s="66" t="s">
        <v>46</v>
      </c>
      <c r="F173" s="66" t="s">
        <v>48</v>
      </c>
      <c r="G173" s="66" t="s">
        <v>55</v>
      </c>
      <c r="H173" s="65"/>
      <c r="I173" s="66" t="s">
        <v>60</v>
      </c>
      <c r="J173" s="66" t="s">
        <v>64</v>
      </c>
      <c r="K173" s="66" t="s">
        <v>67</v>
      </c>
      <c r="L173" s="66" t="s">
        <v>69</v>
      </c>
      <c r="M173" s="113"/>
      <c r="N173" s="67">
        <f>'Tippa här'!F111</f>
        <v>0</v>
      </c>
      <c r="O173" s="67">
        <f>'Tippa här'!F116</f>
        <v>0</v>
      </c>
      <c r="P173" s="67">
        <f>'Tippa här'!F115</f>
        <v>0</v>
      </c>
      <c r="Q173" s="67">
        <f>'Tippa här'!F112</f>
        <v>0</v>
      </c>
      <c r="R173" s="67">
        <f>'Tippa här'!F107</f>
        <v>0</v>
      </c>
      <c r="S173" s="67">
        <f>'Tippa här'!F113</f>
        <v>0</v>
      </c>
      <c r="T173" s="67">
        <f>'Tippa här'!F118</f>
        <v>0</v>
      </c>
      <c r="U173" s="67">
        <f>'Tippa här'!F117</f>
        <v>0</v>
      </c>
      <c r="V173" s="58" t="str">
        <f t="shared" si="0"/>
        <v/>
      </c>
      <c r="W173" s="58"/>
      <c r="X173" s="58"/>
      <c r="Y173" s="58"/>
    </row>
    <row r="174" spans="1:25" x14ac:dyDescent="0.2">
      <c r="A174" s="66" t="s">
        <v>31</v>
      </c>
      <c r="B174" s="65"/>
      <c r="C174" s="65"/>
      <c r="D174" s="65"/>
      <c r="E174" s="66" t="s">
        <v>46</v>
      </c>
      <c r="F174" s="66" t="s">
        <v>48</v>
      </c>
      <c r="G174" s="66" t="s">
        <v>55</v>
      </c>
      <c r="H174" s="66" t="s">
        <v>53</v>
      </c>
      <c r="I174" s="65"/>
      <c r="J174" s="66" t="s">
        <v>64</v>
      </c>
      <c r="K174" s="66" t="s">
        <v>67</v>
      </c>
      <c r="L174" s="66" t="s">
        <v>69</v>
      </c>
      <c r="M174" s="113"/>
      <c r="N174" s="67">
        <f>'Tippa här'!F111</f>
        <v>0</v>
      </c>
      <c r="O174" s="67">
        <f>'Tippa här'!F113</f>
        <v>0</v>
      </c>
      <c r="P174" s="67">
        <f>'Tippa här'!F116</f>
        <v>0</v>
      </c>
      <c r="Q174" s="67">
        <f>'Tippa här'!F112</f>
        <v>0</v>
      </c>
      <c r="R174" s="67">
        <f>'Tippa här'!F107</f>
        <v>0</v>
      </c>
      <c r="S174" s="67">
        <f>'Tippa här'!F114</f>
        <v>0</v>
      </c>
      <c r="T174" s="67">
        <f>'Tippa här'!F118</f>
        <v>0</v>
      </c>
      <c r="U174" s="67">
        <f>'Tippa här'!F117</f>
        <v>0</v>
      </c>
      <c r="V174" s="58" t="str">
        <f t="shared" si="0"/>
        <v/>
      </c>
      <c r="W174" s="58"/>
      <c r="X174" s="58"/>
      <c r="Y174" s="58"/>
    </row>
    <row r="175" spans="1:25" x14ac:dyDescent="0.2">
      <c r="A175" s="66" t="s">
        <v>31</v>
      </c>
      <c r="B175" s="65"/>
      <c r="C175" s="65"/>
      <c r="D175" s="65"/>
      <c r="E175" s="66" t="s">
        <v>46</v>
      </c>
      <c r="F175" s="66" t="s">
        <v>48</v>
      </c>
      <c r="G175" s="66" t="s">
        <v>55</v>
      </c>
      <c r="H175" s="66" t="s">
        <v>53</v>
      </c>
      <c r="I175" s="66" t="s">
        <v>60</v>
      </c>
      <c r="J175" s="65"/>
      <c r="K175" s="66" t="s">
        <v>67</v>
      </c>
      <c r="L175" s="66" t="s">
        <v>69</v>
      </c>
      <c r="M175" s="113"/>
      <c r="N175" s="67">
        <f>'Tippa här'!F111</f>
        <v>0</v>
      </c>
      <c r="O175" s="67">
        <f>'Tippa här'!F113</f>
        <v>0</v>
      </c>
      <c r="P175" s="67">
        <f>'Tippa här'!F115</f>
        <v>0</v>
      </c>
      <c r="Q175" s="67">
        <f>'Tippa här'!F112</f>
        <v>0</v>
      </c>
      <c r="R175" s="67">
        <f>'Tippa här'!F107</f>
        <v>0</v>
      </c>
      <c r="S175" s="67">
        <f>'Tippa här'!F114</f>
        <v>0</v>
      </c>
      <c r="T175" s="67">
        <f>'Tippa här'!F118</f>
        <v>0</v>
      </c>
      <c r="U175" s="67">
        <f>'Tippa här'!F117</f>
        <v>0</v>
      </c>
      <c r="V175" s="58" t="str">
        <f t="shared" si="0"/>
        <v/>
      </c>
      <c r="W175" s="58"/>
      <c r="X175" s="58"/>
      <c r="Y175" s="58"/>
    </row>
    <row r="176" spans="1:25" x14ac:dyDescent="0.2">
      <c r="A176" s="66" t="s">
        <v>31</v>
      </c>
      <c r="B176" s="65"/>
      <c r="C176" s="65"/>
      <c r="D176" s="65"/>
      <c r="E176" s="66" t="s">
        <v>46</v>
      </c>
      <c r="F176" s="66" t="s">
        <v>48</v>
      </c>
      <c r="G176" s="66" t="s">
        <v>55</v>
      </c>
      <c r="H176" s="66" t="s">
        <v>53</v>
      </c>
      <c r="I176" s="66" t="s">
        <v>60</v>
      </c>
      <c r="J176" s="66" t="s">
        <v>64</v>
      </c>
      <c r="K176" s="65"/>
      <c r="L176" s="66" t="s">
        <v>69</v>
      </c>
      <c r="M176" s="113"/>
      <c r="N176" s="67">
        <f>'Tippa här'!F111</f>
        <v>0</v>
      </c>
      <c r="O176" s="67">
        <f>'Tippa här'!F113</f>
        <v>0</v>
      </c>
      <c r="P176" s="67">
        <f>'Tippa här'!F116</f>
        <v>0</v>
      </c>
      <c r="Q176" s="67">
        <f>'Tippa här'!F112</f>
        <v>0</v>
      </c>
      <c r="R176" s="67">
        <f>'Tippa här'!F107</f>
        <v>0</v>
      </c>
      <c r="S176" s="67">
        <f>'Tippa här'!F114</f>
        <v>0</v>
      </c>
      <c r="T176" s="67">
        <f>'Tippa här'!F118</f>
        <v>0</v>
      </c>
      <c r="U176" s="67">
        <f>'Tippa här'!F115</f>
        <v>0</v>
      </c>
      <c r="V176" s="58" t="str">
        <f t="shared" si="0"/>
        <v/>
      </c>
      <c r="W176" s="58"/>
      <c r="X176" s="58"/>
      <c r="Y176" s="58"/>
    </row>
    <row r="177" spans="1:25" x14ac:dyDescent="0.2">
      <c r="A177" s="66" t="s">
        <v>31</v>
      </c>
      <c r="B177" s="65"/>
      <c r="C177" s="65"/>
      <c r="D177" s="65"/>
      <c r="E177" s="66" t="s">
        <v>46</v>
      </c>
      <c r="F177" s="66" t="s">
        <v>48</v>
      </c>
      <c r="G177" s="66" t="s">
        <v>55</v>
      </c>
      <c r="H177" s="66" t="s">
        <v>53</v>
      </c>
      <c r="I177" s="66" t="s">
        <v>60</v>
      </c>
      <c r="J177" s="66" t="s">
        <v>64</v>
      </c>
      <c r="K177" s="66" t="s">
        <v>67</v>
      </c>
      <c r="L177" s="65"/>
      <c r="M177" s="113"/>
      <c r="N177" s="67">
        <f>'Tippa här'!F111</f>
        <v>0</v>
      </c>
      <c r="O177" s="67">
        <f>'Tippa här'!F113</f>
        <v>0</v>
      </c>
      <c r="P177" s="67">
        <f>'Tippa här'!F116</f>
        <v>0</v>
      </c>
      <c r="Q177" s="67">
        <f>'Tippa här'!F112</f>
        <v>0</v>
      </c>
      <c r="R177" s="67">
        <f>'Tippa här'!F107</f>
        <v>0</v>
      </c>
      <c r="S177" s="67">
        <f>'Tippa här'!F114</f>
        <v>0</v>
      </c>
      <c r="T177" s="67">
        <f>'Tippa här'!F115</f>
        <v>0</v>
      </c>
      <c r="U177" s="67">
        <f>'Tippa här'!F117</f>
        <v>0</v>
      </c>
      <c r="V177" s="58" t="str">
        <f t="shared" si="0"/>
        <v/>
      </c>
      <c r="W177" s="58"/>
      <c r="X177" s="58"/>
      <c r="Y177" s="58"/>
    </row>
    <row r="178" spans="1:25" x14ac:dyDescent="0.2">
      <c r="A178" s="66" t="s">
        <v>31</v>
      </c>
      <c r="B178" s="65"/>
      <c r="C178" s="65"/>
      <c r="D178" s="66" t="s">
        <v>38</v>
      </c>
      <c r="E178" s="65"/>
      <c r="F178" s="65"/>
      <c r="G178" s="66" t="s">
        <v>55</v>
      </c>
      <c r="H178" s="66" t="s">
        <v>53</v>
      </c>
      <c r="I178" s="66" t="s">
        <v>60</v>
      </c>
      <c r="J178" s="66" t="s">
        <v>64</v>
      </c>
      <c r="K178" s="66" t="s">
        <v>67</v>
      </c>
      <c r="L178" s="66" t="s">
        <v>69</v>
      </c>
      <c r="M178" s="113"/>
      <c r="N178" s="67">
        <f>'Tippa här'!F114</f>
        <v>0</v>
      </c>
      <c r="O178" s="67">
        <f>'Tippa här'!F116</f>
        <v>0</v>
      </c>
      <c r="P178" s="67">
        <f>'Tippa här'!F115</f>
        <v>0</v>
      </c>
      <c r="Q178" s="67">
        <f>'Tippa här'!F110</f>
        <v>0</v>
      </c>
      <c r="R178" s="67">
        <f>'Tippa här'!F107</f>
        <v>0</v>
      </c>
      <c r="S178" s="67">
        <f>'Tippa här'!F113</f>
        <v>0</v>
      </c>
      <c r="T178" s="67">
        <f>'Tippa här'!F118</f>
        <v>0</v>
      </c>
      <c r="U178" s="67">
        <f>'Tippa här'!F117</f>
        <v>0</v>
      </c>
      <c r="V178" s="58" t="str">
        <f t="shared" si="0"/>
        <v/>
      </c>
      <c r="W178" s="58"/>
      <c r="X178" s="58"/>
      <c r="Y178" s="58"/>
    </row>
    <row r="179" spans="1:25" x14ac:dyDescent="0.2">
      <c r="A179" s="66" t="s">
        <v>31</v>
      </c>
      <c r="B179" s="65"/>
      <c r="C179" s="65"/>
      <c r="D179" s="66" t="s">
        <v>38</v>
      </c>
      <c r="E179" s="65"/>
      <c r="F179" s="66" t="s">
        <v>48</v>
      </c>
      <c r="G179" s="65"/>
      <c r="H179" s="66" t="s">
        <v>53</v>
      </c>
      <c r="I179" s="66" t="s">
        <v>60</v>
      </c>
      <c r="J179" s="66" t="s">
        <v>64</v>
      </c>
      <c r="K179" s="66" t="s">
        <v>67</v>
      </c>
      <c r="L179" s="66" t="s">
        <v>69</v>
      </c>
      <c r="M179" s="113"/>
      <c r="N179" s="67">
        <f>'Tippa här'!F114</f>
        <v>0</v>
      </c>
      <c r="O179" s="67">
        <f>'Tippa här'!F116</f>
        <v>0</v>
      </c>
      <c r="P179" s="67">
        <f>'Tippa här'!F115</f>
        <v>0</v>
      </c>
      <c r="Q179" s="67">
        <f>'Tippa här'!F110</f>
        <v>0</v>
      </c>
      <c r="R179" s="67">
        <f>'Tippa här'!F107</f>
        <v>0</v>
      </c>
      <c r="S179" s="67">
        <f>'Tippa här'!F112</f>
        <v>0</v>
      </c>
      <c r="T179" s="67">
        <f>'Tippa här'!F118</f>
        <v>0</v>
      </c>
      <c r="U179" s="67">
        <f>'Tippa här'!F117</f>
        <v>0</v>
      </c>
      <c r="V179" s="58" t="str">
        <f t="shared" si="0"/>
        <v/>
      </c>
      <c r="W179" s="58"/>
      <c r="X179" s="58"/>
      <c r="Y179" s="58"/>
    </row>
    <row r="180" spans="1:25" x14ac:dyDescent="0.2">
      <c r="A180" s="66" t="s">
        <v>31</v>
      </c>
      <c r="B180" s="65"/>
      <c r="C180" s="65"/>
      <c r="D180" s="66" t="s">
        <v>38</v>
      </c>
      <c r="E180" s="65"/>
      <c r="F180" s="66" t="s">
        <v>48</v>
      </c>
      <c r="G180" s="66" t="s">
        <v>55</v>
      </c>
      <c r="H180" s="65"/>
      <c r="I180" s="66" t="s">
        <v>60</v>
      </c>
      <c r="J180" s="66" t="s">
        <v>64</v>
      </c>
      <c r="K180" s="66" t="s">
        <v>67</v>
      </c>
      <c r="L180" s="66" t="s">
        <v>69</v>
      </c>
      <c r="M180" s="113"/>
      <c r="N180" s="67">
        <f>'Tippa här'!F115</f>
        <v>0</v>
      </c>
      <c r="O180" s="67">
        <f>'Tippa här'!F113</f>
        <v>0</v>
      </c>
      <c r="P180" s="67">
        <f>'Tippa här'!F116</f>
        <v>0</v>
      </c>
      <c r="Q180" s="67">
        <f>'Tippa här'!F110</f>
        <v>0</v>
      </c>
      <c r="R180" s="67">
        <f>'Tippa här'!F107</f>
        <v>0</v>
      </c>
      <c r="S180" s="67">
        <f>'Tippa här'!F112</f>
        <v>0</v>
      </c>
      <c r="T180" s="67">
        <f>'Tippa här'!F118</f>
        <v>0</v>
      </c>
      <c r="U180" s="67">
        <f>'Tippa här'!F117</f>
        <v>0</v>
      </c>
      <c r="V180" s="58" t="str">
        <f t="shared" si="0"/>
        <v/>
      </c>
      <c r="W180" s="58"/>
      <c r="X180" s="58"/>
      <c r="Y180" s="58"/>
    </row>
    <row r="181" spans="1:25" x14ac:dyDescent="0.2">
      <c r="A181" s="66" t="s">
        <v>31</v>
      </c>
      <c r="B181" s="65"/>
      <c r="C181" s="65"/>
      <c r="D181" s="66" t="s">
        <v>38</v>
      </c>
      <c r="E181" s="65"/>
      <c r="F181" s="66" t="s">
        <v>48</v>
      </c>
      <c r="G181" s="66" t="s">
        <v>55</v>
      </c>
      <c r="H181" s="66" t="s">
        <v>53</v>
      </c>
      <c r="I181" s="65"/>
      <c r="J181" s="66" t="s">
        <v>64</v>
      </c>
      <c r="K181" s="66" t="s">
        <v>67</v>
      </c>
      <c r="L181" s="66" t="s">
        <v>69</v>
      </c>
      <c r="M181" s="113"/>
      <c r="N181" s="67">
        <f>'Tippa här'!F114</f>
        <v>0</v>
      </c>
      <c r="O181" s="67">
        <f>'Tippa här'!F113</f>
        <v>0</v>
      </c>
      <c r="P181" s="67">
        <f>'Tippa här'!F116</f>
        <v>0</v>
      </c>
      <c r="Q181" s="67">
        <f>'Tippa här'!F110</f>
        <v>0</v>
      </c>
      <c r="R181" s="67">
        <f>'Tippa här'!F107</f>
        <v>0</v>
      </c>
      <c r="S181" s="67">
        <f>'Tippa här'!F112</f>
        <v>0</v>
      </c>
      <c r="T181" s="67">
        <f>'Tippa här'!F118</f>
        <v>0</v>
      </c>
      <c r="U181" s="67">
        <f>'Tippa här'!F117</f>
        <v>0</v>
      </c>
      <c r="V181" s="58" t="str">
        <f t="shared" si="0"/>
        <v/>
      </c>
      <c r="W181" s="58"/>
      <c r="X181" s="58"/>
      <c r="Y181" s="58"/>
    </row>
    <row r="182" spans="1:25" x14ac:dyDescent="0.2">
      <c r="A182" s="66" t="s">
        <v>31</v>
      </c>
      <c r="B182" s="65"/>
      <c r="C182" s="65"/>
      <c r="D182" s="66" t="s">
        <v>38</v>
      </c>
      <c r="E182" s="65"/>
      <c r="F182" s="66" t="s">
        <v>48</v>
      </c>
      <c r="G182" s="66" t="s">
        <v>55</v>
      </c>
      <c r="H182" s="66" t="s">
        <v>53</v>
      </c>
      <c r="I182" s="66" t="s">
        <v>60</v>
      </c>
      <c r="J182" s="65"/>
      <c r="K182" s="66" t="s">
        <v>67</v>
      </c>
      <c r="L182" s="66" t="s">
        <v>69</v>
      </c>
      <c r="M182" s="113"/>
      <c r="N182" s="67">
        <f>'Tippa här'!F114</f>
        <v>0</v>
      </c>
      <c r="O182" s="67">
        <f>'Tippa här'!F113</f>
        <v>0</v>
      </c>
      <c r="P182" s="67">
        <f>'Tippa här'!F115</f>
        <v>0</v>
      </c>
      <c r="Q182" s="67">
        <f>'Tippa här'!F110</f>
        <v>0</v>
      </c>
      <c r="R182" s="67">
        <f>'Tippa här'!F107</f>
        <v>0</v>
      </c>
      <c r="S182" s="67">
        <f>'Tippa här'!F112</f>
        <v>0</v>
      </c>
      <c r="T182" s="67">
        <f>'Tippa här'!F118</f>
        <v>0</v>
      </c>
      <c r="U182" s="67">
        <f>'Tippa här'!F117</f>
        <v>0</v>
      </c>
      <c r="V182" s="58" t="str">
        <f t="shared" si="0"/>
        <v/>
      </c>
      <c r="W182" s="58"/>
      <c r="X182" s="58"/>
      <c r="Y182" s="58"/>
    </row>
    <row r="183" spans="1:25" x14ac:dyDescent="0.2">
      <c r="A183" s="66" t="s">
        <v>31</v>
      </c>
      <c r="B183" s="65"/>
      <c r="C183" s="65"/>
      <c r="D183" s="66" t="s">
        <v>38</v>
      </c>
      <c r="E183" s="65"/>
      <c r="F183" s="66" t="s">
        <v>48</v>
      </c>
      <c r="G183" s="66" t="s">
        <v>55</v>
      </c>
      <c r="H183" s="66" t="s">
        <v>53</v>
      </c>
      <c r="I183" s="66" t="s">
        <v>60</v>
      </c>
      <c r="J183" s="66" t="s">
        <v>64</v>
      </c>
      <c r="K183" s="65"/>
      <c r="L183" s="66" t="s">
        <v>69</v>
      </c>
      <c r="M183" s="113"/>
      <c r="N183" s="67">
        <f>'Tippa här'!F114</f>
        <v>0</v>
      </c>
      <c r="O183" s="67">
        <f>'Tippa här'!F113</f>
        <v>0</v>
      </c>
      <c r="P183" s="67">
        <f>'Tippa här'!F116</f>
        <v>0</v>
      </c>
      <c r="Q183" s="67">
        <f>'Tippa här'!F110</f>
        <v>0</v>
      </c>
      <c r="R183" s="67">
        <f>'Tippa här'!F107</f>
        <v>0</v>
      </c>
      <c r="S183" s="67">
        <f>'Tippa här'!F112</f>
        <v>0</v>
      </c>
      <c r="T183" s="67">
        <f>'Tippa här'!F118</f>
        <v>0</v>
      </c>
      <c r="U183" s="67">
        <f>'Tippa här'!F115</f>
        <v>0</v>
      </c>
      <c r="V183" s="58" t="str">
        <f t="shared" si="0"/>
        <v/>
      </c>
      <c r="W183" s="58"/>
      <c r="X183" s="58"/>
      <c r="Y183" s="58"/>
    </row>
    <row r="184" spans="1:25" x14ac:dyDescent="0.2">
      <c r="A184" s="66" t="s">
        <v>31</v>
      </c>
      <c r="B184" s="65"/>
      <c r="C184" s="65"/>
      <c r="D184" s="66" t="s">
        <v>38</v>
      </c>
      <c r="E184" s="65"/>
      <c r="F184" s="66" t="s">
        <v>48</v>
      </c>
      <c r="G184" s="66" t="s">
        <v>55</v>
      </c>
      <c r="H184" s="66" t="s">
        <v>53</v>
      </c>
      <c r="I184" s="66" t="s">
        <v>60</v>
      </c>
      <c r="J184" s="66" t="s">
        <v>64</v>
      </c>
      <c r="K184" s="66" t="s">
        <v>67</v>
      </c>
      <c r="L184" s="65"/>
      <c r="M184" s="113"/>
      <c r="N184" s="67">
        <f>'Tippa här'!F114</f>
        <v>0</v>
      </c>
      <c r="O184" s="67">
        <f>'Tippa här'!F113</f>
        <v>0</v>
      </c>
      <c r="P184" s="67">
        <f>'Tippa här'!F116</f>
        <v>0</v>
      </c>
      <c r="Q184" s="67">
        <f>'Tippa här'!F110</f>
        <v>0</v>
      </c>
      <c r="R184" s="67">
        <f>'Tippa här'!F107</f>
        <v>0</v>
      </c>
      <c r="S184" s="67">
        <f>'Tippa här'!F112</f>
        <v>0</v>
      </c>
      <c r="T184" s="67">
        <f>'Tippa här'!F115</f>
        <v>0</v>
      </c>
      <c r="U184" s="67">
        <f>'Tippa här'!F117</f>
        <v>0</v>
      </c>
      <c r="V184" s="58" t="str">
        <f t="shared" si="0"/>
        <v/>
      </c>
      <c r="W184" s="58"/>
      <c r="X184" s="58"/>
      <c r="Y184" s="58"/>
    </row>
    <row r="185" spans="1:25" x14ac:dyDescent="0.2">
      <c r="A185" s="66" t="s">
        <v>31</v>
      </c>
      <c r="B185" s="65"/>
      <c r="C185" s="65"/>
      <c r="D185" s="66" t="s">
        <v>38</v>
      </c>
      <c r="E185" s="66" t="s">
        <v>46</v>
      </c>
      <c r="F185" s="65"/>
      <c r="G185" s="65"/>
      <c r="H185" s="66" t="s">
        <v>53</v>
      </c>
      <c r="I185" s="66" t="s">
        <v>60</v>
      </c>
      <c r="J185" s="66" t="s">
        <v>64</v>
      </c>
      <c r="K185" s="66" t="s">
        <v>67</v>
      </c>
      <c r="L185" s="66" t="s">
        <v>69</v>
      </c>
      <c r="M185" s="113"/>
      <c r="N185" s="67">
        <f>'Tippa här'!F111</f>
        <v>0</v>
      </c>
      <c r="O185" s="67">
        <f>'Tippa här'!F116</f>
        <v>0</v>
      </c>
      <c r="P185" s="67">
        <f>'Tippa här'!F115</f>
        <v>0</v>
      </c>
      <c r="Q185" s="67">
        <f>'Tippa här'!F110</f>
        <v>0</v>
      </c>
      <c r="R185" s="67">
        <f>'Tippa här'!F107</f>
        <v>0</v>
      </c>
      <c r="S185" s="67">
        <f>'Tippa här'!F114</f>
        <v>0</v>
      </c>
      <c r="T185" s="67">
        <f>'Tippa här'!F118</f>
        <v>0</v>
      </c>
      <c r="U185" s="67">
        <f>'Tippa här'!F117</f>
        <v>0</v>
      </c>
      <c r="V185" s="58" t="str">
        <f t="shared" si="0"/>
        <v/>
      </c>
      <c r="W185" s="58"/>
      <c r="X185" s="58"/>
      <c r="Y185" s="58"/>
    </row>
    <row r="186" spans="1:25" x14ac:dyDescent="0.2">
      <c r="A186" s="66" t="s">
        <v>31</v>
      </c>
      <c r="B186" s="65"/>
      <c r="C186" s="65"/>
      <c r="D186" s="66" t="s">
        <v>38</v>
      </c>
      <c r="E186" s="66" t="s">
        <v>46</v>
      </c>
      <c r="F186" s="65"/>
      <c r="G186" s="66" t="s">
        <v>55</v>
      </c>
      <c r="H186" s="65"/>
      <c r="I186" s="66" t="s">
        <v>60</v>
      </c>
      <c r="J186" s="66" t="s">
        <v>64</v>
      </c>
      <c r="K186" s="66" t="s">
        <v>67</v>
      </c>
      <c r="L186" s="66" t="s">
        <v>69</v>
      </c>
      <c r="M186" s="113"/>
      <c r="N186" s="67">
        <f>'Tippa här'!F111</f>
        <v>0</v>
      </c>
      <c r="O186" s="67">
        <f>'Tippa här'!F116</f>
        <v>0</v>
      </c>
      <c r="P186" s="67">
        <f>'Tippa här'!F115</f>
        <v>0</v>
      </c>
      <c r="Q186" s="67">
        <f>'Tippa här'!F110</f>
        <v>0</v>
      </c>
      <c r="R186" s="67">
        <f>'Tippa här'!F107</f>
        <v>0</v>
      </c>
      <c r="S186" s="67">
        <f>'Tippa här'!F113</f>
        <v>0</v>
      </c>
      <c r="T186" s="67">
        <f>'Tippa här'!F118</f>
        <v>0</v>
      </c>
      <c r="U186" s="67">
        <f>'Tippa här'!F117</f>
        <v>0</v>
      </c>
      <c r="V186" s="58" t="str">
        <f t="shared" si="0"/>
        <v/>
      </c>
      <c r="W186" s="58"/>
      <c r="X186" s="58"/>
      <c r="Y186" s="58"/>
    </row>
    <row r="187" spans="1:25" x14ac:dyDescent="0.2">
      <c r="A187" s="66" t="s">
        <v>31</v>
      </c>
      <c r="B187" s="65"/>
      <c r="C187" s="65"/>
      <c r="D187" s="66" t="s">
        <v>38</v>
      </c>
      <c r="E187" s="66" t="s">
        <v>46</v>
      </c>
      <c r="F187" s="65"/>
      <c r="G187" s="66" t="s">
        <v>55</v>
      </c>
      <c r="H187" s="66" t="s">
        <v>53</v>
      </c>
      <c r="I187" s="65"/>
      <c r="J187" s="66" t="s">
        <v>64</v>
      </c>
      <c r="K187" s="66" t="s">
        <v>67</v>
      </c>
      <c r="L187" s="66" t="s">
        <v>69</v>
      </c>
      <c r="M187" s="113"/>
      <c r="N187" s="67">
        <f>'Tippa här'!F111</f>
        <v>0</v>
      </c>
      <c r="O187" s="67">
        <f>'Tippa här'!F113</f>
        <v>0</v>
      </c>
      <c r="P187" s="67">
        <f>'Tippa här'!F116</f>
        <v>0</v>
      </c>
      <c r="Q187" s="67">
        <f>'Tippa här'!F110</f>
        <v>0</v>
      </c>
      <c r="R187" s="67">
        <f>'Tippa här'!F107</f>
        <v>0</v>
      </c>
      <c r="S187" s="67">
        <f>'Tippa här'!F114</f>
        <v>0</v>
      </c>
      <c r="T187" s="67">
        <f>'Tippa här'!F118</f>
        <v>0</v>
      </c>
      <c r="U187" s="67">
        <f>'Tippa här'!F117</f>
        <v>0</v>
      </c>
      <c r="V187" s="58" t="str">
        <f t="shared" si="0"/>
        <v/>
      </c>
      <c r="W187" s="58"/>
      <c r="X187" s="58"/>
      <c r="Y187" s="58"/>
    </row>
    <row r="188" spans="1:25" x14ac:dyDescent="0.2">
      <c r="A188" s="66" t="s">
        <v>31</v>
      </c>
      <c r="B188" s="65"/>
      <c r="C188" s="65"/>
      <c r="D188" s="66" t="s">
        <v>38</v>
      </c>
      <c r="E188" s="66" t="s">
        <v>46</v>
      </c>
      <c r="F188" s="65"/>
      <c r="G188" s="66" t="s">
        <v>55</v>
      </c>
      <c r="H188" s="66" t="s">
        <v>53</v>
      </c>
      <c r="I188" s="66" t="s">
        <v>60</v>
      </c>
      <c r="J188" s="65"/>
      <c r="K188" s="66" t="s">
        <v>67</v>
      </c>
      <c r="L188" s="66" t="s">
        <v>69</v>
      </c>
      <c r="M188" s="113"/>
      <c r="N188" s="67">
        <f>'Tippa här'!F111</f>
        <v>0</v>
      </c>
      <c r="O188" s="67">
        <f>'Tippa här'!F113</f>
        <v>0</v>
      </c>
      <c r="P188" s="67">
        <f>'Tippa här'!F115</f>
        <v>0</v>
      </c>
      <c r="Q188" s="67">
        <f>'Tippa här'!F110</f>
        <v>0</v>
      </c>
      <c r="R188" s="67">
        <f>'Tippa här'!F107</f>
        <v>0</v>
      </c>
      <c r="S188" s="67">
        <f>'Tippa här'!F114</f>
        <v>0</v>
      </c>
      <c r="T188" s="67">
        <f>'Tippa här'!F118</f>
        <v>0</v>
      </c>
      <c r="U188" s="67">
        <f>'Tippa här'!F117</f>
        <v>0</v>
      </c>
      <c r="V188" s="58" t="str">
        <f t="shared" si="0"/>
        <v/>
      </c>
      <c r="W188" s="58"/>
      <c r="X188" s="58"/>
      <c r="Y188" s="58"/>
    </row>
    <row r="189" spans="1:25" x14ac:dyDescent="0.2">
      <c r="A189" s="66" t="s">
        <v>31</v>
      </c>
      <c r="B189" s="65"/>
      <c r="C189" s="65"/>
      <c r="D189" s="66" t="s">
        <v>38</v>
      </c>
      <c r="E189" s="66" t="s">
        <v>46</v>
      </c>
      <c r="F189" s="65"/>
      <c r="G189" s="66" t="s">
        <v>55</v>
      </c>
      <c r="H189" s="66" t="s">
        <v>53</v>
      </c>
      <c r="I189" s="66" t="s">
        <v>60</v>
      </c>
      <c r="J189" s="66" t="s">
        <v>64</v>
      </c>
      <c r="K189" s="65"/>
      <c r="L189" s="66" t="s">
        <v>69</v>
      </c>
      <c r="M189" s="113"/>
      <c r="N189" s="67">
        <f>'Tippa här'!F111</f>
        <v>0</v>
      </c>
      <c r="O189" s="67">
        <f>'Tippa här'!F113</f>
        <v>0</v>
      </c>
      <c r="P189" s="67">
        <f>'Tippa här'!F116</f>
        <v>0</v>
      </c>
      <c r="Q189" s="67">
        <f>'Tippa här'!F110</f>
        <v>0</v>
      </c>
      <c r="R189" s="67">
        <f>'Tippa här'!F107</f>
        <v>0</v>
      </c>
      <c r="S189" s="67">
        <f>'Tippa här'!F114</f>
        <v>0</v>
      </c>
      <c r="T189" s="67">
        <f>'Tippa här'!F118</f>
        <v>0</v>
      </c>
      <c r="U189" s="67">
        <f>'Tippa här'!F115</f>
        <v>0</v>
      </c>
      <c r="V189" s="58" t="str">
        <f t="shared" si="0"/>
        <v/>
      </c>
      <c r="W189" s="58"/>
      <c r="X189" s="58"/>
      <c r="Y189" s="58"/>
    </row>
    <row r="190" spans="1:25" x14ac:dyDescent="0.2">
      <c r="A190" s="66" t="s">
        <v>31</v>
      </c>
      <c r="B190" s="65"/>
      <c r="C190" s="65"/>
      <c r="D190" s="66" t="s">
        <v>38</v>
      </c>
      <c r="E190" s="66" t="s">
        <v>46</v>
      </c>
      <c r="F190" s="65"/>
      <c r="G190" s="66" t="s">
        <v>55</v>
      </c>
      <c r="H190" s="66" t="s">
        <v>53</v>
      </c>
      <c r="I190" s="66" t="s">
        <v>60</v>
      </c>
      <c r="J190" s="66" t="s">
        <v>64</v>
      </c>
      <c r="K190" s="66" t="s">
        <v>67</v>
      </c>
      <c r="L190" s="65"/>
      <c r="M190" s="113"/>
      <c r="N190" s="67">
        <f>'Tippa här'!F111</f>
        <v>0</v>
      </c>
      <c r="O190" s="67">
        <f>'Tippa här'!F113</f>
        <v>0</v>
      </c>
      <c r="P190" s="67">
        <f>'Tippa här'!F116</f>
        <v>0</v>
      </c>
      <c r="Q190" s="67">
        <f>'Tippa här'!F110</f>
        <v>0</v>
      </c>
      <c r="R190" s="67">
        <f>'Tippa här'!F107</f>
        <v>0</v>
      </c>
      <c r="S190" s="67">
        <f>'Tippa här'!F114</f>
        <v>0</v>
      </c>
      <c r="T190" s="67">
        <f>'Tippa här'!F115</f>
        <v>0</v>
      </c>
      <c r="U190" s="67">
        <f>'Tippa här'!F117</f>
        <v>0</v>
      </c>
      <c r="V190" s="58" t="str">
        <f t="shared" si="0"/>
        <v/>
      </c>
      <c r="W190" s="58"/>
      <c r="X190" s="58"/>
      <c r="Y190" s="58"/>
    </row>
    <row r="191" spans="1:25" x14ac:dyDescent="0.2">
      <c r="A191" s="66" t="s">
        <v>31</v>
      </c>
      <c r="B191" s="65"/>
      <c r="C191" s="65"/>
      <c r="D191" s="66" t="s">
        <v>38</v>
      </c>
      <c r="E191" s="66" t="s">
        <v>46</v>
      </c>
      <c r="F191" s="66" t="s">
        <v>48</v>
      </c>
      <c r="G191" s="65"/>
      <c r="H191" s="65"/>
      <c r="I191" s="66" t="s">
        <v>60</v>
      </c>
      <c r="J191" s="66" t="s">
        <v>64</v>
      </c>
      <c r="K191" s="66" t="s">
        <v>67</v>
      </c>
      <c r="L191" s="66" t="s">
        <v>69</v>
      </c>
      <c r="M191" s="113"/>
      <c r="N191" s="67">
        <f>'Tippa här'!F111</f>
        <v>0</v>
      </c>
      <c r="O191" s="67">
        <f>'Tippa här'!F116</f>
        <v>0</v>
      </c>
      <c r="P191" s="67">
        <f>'Tippa här'!F115</f>
        <v>0</v>
      </c>
      <c r="Q191" s="67">
        <f>'Tippa här'!F110</f>
        <v>0</v>
      </c>
      <c r="R191" s="67">
        <f>'Tippa här'!F107</f>
        <v>0</v>
      </c>
      <c r="S191" s="67">
        <f>'Tippa här'!F112</f>
        <v>0</v>
      </c>
      <c r="T191" s="67">
        <f>'Tippa här'!F118</f>
        <v>0</v>
      </c>
      <c r="U191" s="67">
        <f>'Tippa här'!F117</f>
        <v>0</v>
      </c>
      <c r="V191" s="58" t="str">
        <f t="shared" si="0"/>
        <v/>
      </c>
      <c r="W191" s="58"/>
      <c r="X191" s="58"/>
      <c r="Y191" s="58"/>
    </row>
    <row r="192" spans="1:25" x14ac:dyDescent="0.2">
      <c r="A192" s="66" t="s">
        <v>31</v>
      </c>
      <c r="B192" s="65"/>
      <c r="C192" s="65"/>
      <c r="D192" s="66" t="s">
        <v>38</v>
      </c>
      <c r="E192" s="66" t="s">
        <v>46</v>
      </c>
      <c r="F192" s="66" t="s">
        <v>48</v>
      </c>
      <c r="G192" s="65"/>
      <c r="H192" s="66" t="s">
        <v>53</v>
      </c>
      <c r="I192" s="65"/>
      <c r="J192" s="66" t="s">
        <v>64</v>
      </c>
      <c r="K192" s="66" t="s">
        <v>67</v>
      </c>
      <c r="L192" s="66" t="s">
        <v>69</v>
      </c>
      <c r="M192" s="113"/>
      <c r="N192" s="67">
        <f>'Tippa här'!F114</f>
        <v>0</v>
      </c>
      <c r="O192" s="67">
        <f>'Tippa här'!F116</f>
        <v>0</v>
      </c>
      <c r="P192" s="67">
        <f>'Tippa här'!F111</f>
        <v>0</v>
      </c>
      <c r="Q192" s="67">
        <f>'Tippa här'!F110</f>
        <v>0</v>
      </c>
      <c r="R192" s="67">
        <f>'Tippa här'!F107</f>
        <v>0</v>
      </c>
      <c r="S192" s="67">
        <f>'Tippa här'!F112</f>
        <v>0</v>
      </c>
      <c r="T192" s="67">
        <f>'Tippa här'!F118</f>
        <v>0</v>
      </c>
      <c r="U192" s="67">
        <f>'Tippa här'!F117</f>
        <v>0</v>
      </c>
      <c r="V192" s="58" t="str">
        <f t="shared" si="0"/>
        <v/>
      </c>
      <c r="W192" s="58"/>
      <c r="X192" s="58"/>
      <c r="Y192" s="58"/>
    </row>
    <row r="193" spans="1:25" x14ac:dyDescent="0.2">
      <c r="A193" s="66" t="s">
        <v>31</v>
      </c>
      <c r="B193" s="65"/>
      <c r="C193" s="65"/>
      <c r="D193" s="66" t="s">
        <v>38</v>
      </c>
      <c r="E193" s="66" t="s">
        <v>46</v>
      </c>
      <c r="F193" s="66" t="s">
        <v>48</v>
      </c>
      <c r="G193" s="65"/>
      <c r="H193" s="66" t="s">
        <v>53</v>
      </c>
      <c r="I193" s="66" t="s">
        <v>60</v>
      </c>
      <c r="J193" s="65"/>
      <c r="K193" s="66" t="s">
        <v>67</v>
      </c>
      <c r="L193" s="66" t="s">
        <v>69</v>
      </c>
      <c r="M193" s="113"/>
      <c r="N193" s="67">
        <f>'Tippa här'!F114</f>
        <v>0</v>
      </c>
      <c r="O193" s="67">
        <f>'Tippa här'!F111</f>
        <v>0</v>
      </c>
      <c r="P193" s="67">
        <f>'Tippa här'!F115</f>
        <v>0</v>
      </c>
      <c r="Q193" s="67">
        <f>'Tippa här'!F110</f>
        <v>0</v>
      </c>
      <c r="R193" s="67">
        <f>'Tippa här'!F107</f>
        <v>0</v>
      </c>
      <c r="S193" s="67">
        <f>'Tippa här'!F112</f>
        <v>0</v>
      </c>
      <c r="T193" s="67">
        <f>'Tippa här'!F118</f>
        <v>0</v>
      </c>
      <c r="U193" s="67">
        <f>'Tippa här'!F117</f>
        <v>0</v>
      </c>
      <c r="V193" s="58" t="str">
        <f t="shared" si="0"/>
        <v/>
      </c>
      <c r="W193" s="58"/>
      <c r="X193" s="58"/>
      <c r="Y193" s="58"/>
    </row>
    <row r="194" spans="1:25" x14ac:dyDescent="0.2">
      <c r="A194" s="66" t="s">
        <v>31</v>
      </c>
      <c r="B194" s="65"/>
      <c r="C194" s="65"/>
      <c r="D194" s="66" t="s">
        <v>38</v>
      </c>
      <c r="E194" s="66" t="s">
        <v>46</v>
      </c>
      <c r="F194" s="66" t="s">
        <v>48</v>
      </c>
      <c r="G194" s="65"/>
      <c r="H194" s="66" t="s">
        <v>53</v>
      </c>
      <c r="I194" s="66" t="s">
        <v>60</v>
      </c>
      <c r="J194" s="66" t="s">
        <v>64</v>
      </c>
      <c r="K194" s="65"/>
      <c r="L194" s="66" t="s">
        <v>69</v>
      </c>
      <c r="M194" s="113"/>
      <c r="N194" s="67">
        <f>'Tippa här'!F114</f>
        <v>0</v>
      </c>
      <c r="O194" s="67">
        <f>'Tippa här'!F116</f>
        <v>0</v>
      </c>
      <c r="P194" s="67">
        <f>'Tippa här'!F111</f>
        <v>0</v>
      </c>
      <c r="Q194" s="67">
        <f>'Tippa här'!F110</f>
        <v>0</v>
      </c>
      <c r="R194" s="67">
        <f>'Tippa här'!F107</f>
        <v>0</v>
      </c>
      <c r="S194" s="67">
        <f>'Tippa här'!F112</f>
        <v>0</v>
      </c>
      <c r="T194" s="67">
        <f>'Tippa här'!F118</f>
        <v>0</v>
      </c>
      <c r="U194" s="67">
        <f>'Tippa här'!F115</f>
        <v>0</v>
      </c>
      <c r="V194" s="58" t="str">
        <f t="shared" si="0"/>
        <v/>
      </c>
      <c r="W194" s="58"/>
      <c r="X194" s="58"/>
      <c r="Y194" s="58"/>
    </row>
    <row r="195" spans="1:25" x14ac:dyDescent="0.2">
      <c r="A195" s="66" t="s">
        <v>31</v>
      </c>
      <c r="B195" s="65"/>
      <c r="C195" s="65"/>
      <c r="D195" s="66" t="s">
        <v>38</v>
      </c>
      <c r="E195" s="66" t="s">
        <v>46</v>
      </c>
      <c r="F195" s="66" t="s">
        <v>48</v>
      </c>
      <c r="G195" s="65"/>
      <c r="H195" s="66" t="s">
        <v>53</v>
      </c>
      <c r="I195" s="66" t="s">
        <v>60</v>
      </c>
      <c r="J195" s="66" t="s">
        <v>64</v>
      </c>
      <c r="K195" s="66" t="s">
        <v>67</v>
      </c>
      <c r="L195" s="65"/>
      <c r="M195" s="113"/>
      <c r="N195" s="67">
        <f>'Tippa här'!F114</f>
        <v>0</v>
      </c>
      <c r="O195" s="67">
        <f>'Tippa här'!F116</f>
        <v>0</v>
      </c>
      <c r="P195" s="67">
        <f>'Tippa här'!F111</f>
        <v>0</v>
      </c>
      <c r="Q195" s="67">
        <f>'Tippa här'!F110</f>
        <v>0</v>
      </c>
      <c r="R195" s="67">
        <f>'Tippa här'!F107</f>
        <v>0</v>
      </c>
      <c r="S195" s="67">
        <f>'Tippa här'!F112</f>
        <v>0</v>
      </c>
      <c r="T195" s="67">
        <f>'Tippa här'!F115</f>
        <v>0</v>
      </c>
      <c r="U195" s="67">
        <f>'Tippa här'!F117</f>
        <v>0</v>
      </c>
      <c r="V195" s="58" t="str">
        <f t="shared" si="0"/>
        <v/>
      </c>
      <c r="W195" s="58"/>
      <c r="X195" s="58"/>
      <c r="Y195" s="58"/>
    </row>
    <row r="196" spans="1:25" x14ac:dyDescent="0.2">
      <c r="A196" s="66" t="s">
        <v>31</v>
      </c>
      <c r="B196" s="65"/>
      <c r="C196" s="65"/>
      <c r="D196" s="66" t="s">
        <v>38</v>
      </c>
      <c r="E196" s="66" t="s">
        <v>46</v>
      </c>
      <c r="F196" s="66" t="s">
        <v>48</v>
      </c>
      <c r="G196" s="66" t="s">
        <v>55</v>
      </c>
      <c r="H196" s="65"/>
      <c r="I196" s="65"/>
      <c r="J196" s="66" t="s">
        <v>64</v>
      </c>
      <c r="K196" s="66" t="s">
        <v>67</v>
      </c>
      <c r="L196" s="66" t="s">
        <v>69</v>
      </c>
      <c r="M196" s="113"/>
      <c r="N196" s="67">
        <f>'Tippa här'!F111</f>
        <v>0</v>
      </c>
      <c r="O196" s="67">
        <f>'Tippa här'!F113</f>
        <v>0</v>
      </c>
      <c r="P196" s="67">
        <f>'Tippa här'!F116</f>
        <v>0</v>
      </c>
      <c r="Q196" s="67">
        <f>'Tippa här'!F110</f>
        <v>0</v>
      </c>
      <c r="R196" s="67">
        <f>'Tippa här'!F107</f>
        <v>0</v>
      </c>
      <c r="S196" s="67">
        <f>'Tippa här'!F112</f>
        <v>0</v>
      </c>
      <c r="T196" s="67">
        <f>'Tippa här'!F118</f>
        <v>0</v>
      </c>
      <c r="U196" s="67">
        <f>'Tippa här'!F117</f>
        <v>0</v>
      </c>
      <c r="V196" s="58" t="str">
        <f t="shared" si="0"/>
        <v/>
      </c>
      <c r="W196" s="58"/>
      <c r="X196" s="58"/>
      <c r="Y196" s="58"/>
    </row>
    <row r="197" spans="1:25" x14ac:dyDescent="0.2">
      <c r="A197" s="66" t="s">
        <v>31</v>
      </c>
      <c r="B197" s="65"/>
      <c r="C197" s="65"/>
      <c r="D197" s="66" t="s">
        <v>38</v>
      </c>
      <c r="E197" s="66" t="s">
        <v>46</v>
      </c>
      <c r="F197" s="66" t="s">
        <v>48</v>
      </c>
      <c r="G197" s="66" t="s">
        <v>55</v>
      </c>
      <c r="H197" s="65"/>
      <c r="I197" s="66" t="s">
        <v>60</v>
      </c>
      <c r="J197" s="65"/>
      <c r="K197" s="66" t="s">
        <v>67</v>
      </c>
      <c r="L197" s="66" t="s">
        <v>69</v>
      </c>
      <c r="M197" s="113"/>
      <c r="N197" s="67">
        <f>'Tippa här'!F111</f>
        <v>0</v>
      </c>
      <c r="O197" s="67">
        <f>'Tippa här'!F113</f>
        <v>0</v>
      </c>
      <c r="P197" s="67">
        <f>'Tippa här'!F115</f>
        <v>0</v>
      </c>
      <c r="Q197" s="67">
        <f>'Tippa här'!F110</f>
        <v>0</v>
      </c>
      <c r="R197" s="67">
        <f>'Tippa här'!F107</f>
        <v>0</v>
      </c>
      <c r="S197" s="67">
        <f>'Tippa här'!F112</f>
        <v>0</v>
      </c>
      <c r="T197" s="67">
        <f>'Tippa här'!F118</f>
        <v>0</v>
      </c>
      <c r="U197" s="67">
        <f>'Tippa här'!F117</f>
        <v>0</v>
      </c>
      <c r="V197" s="58" t="str">
        <f t="shared" si="0"/>
        <v/>
      </c>
      <c r="W197" s="58"/>
      <c r="X197" s="58"/>
      <c r="Y197" s="58"/>
    </row>
    <row r="198" spans="1:25" x14ac:dyDescent="0.2">
      <c r="A198" s="66" t="s">
        <v>31</v>
      </c>
      <c r="B198" s="65"/>
      <c r="C198" s="65"/>
      <c r="D198" s="66" t="s">
        <v>38</v>
      </c>
      <c r="E198" s="66" t="s">
        <v>46</v>
      </c>
      <c r="F198" s="66" t="s">
        <v>48</v>
      </c>
      <c r="G198" s="66" t="s">
        <v>55</v>
      </c>
      <c r="H198" s="65"/>
      <c r="I198" s="66" t="s">
        <v>60</v>
      </c>
      <c r="J198" s="66" t="s">
        <v>64</v>
      </c>
      <c r="K198" s="65"/>
      <c r="L198" s="66" t="s">
        <v>69</v>
      </c>
      <c r="M198" s="113"/>
      <c r="N198" s="67">
        <f>'Tippa här'!F111</f>
        <v>0</v>
      </c>
      <c r="O198" s="67">
        <f>'Tippa här'!F113</f>
        <v>0</v>
      </c>
      <c r="P198" s="67">
        <f>'Tippa här'!F116</f>
        <v>0</v>
      </c>
      <c r="Q198" s="67">
        <f>'Tippa här'!F110</f>
        <v>0</v>
      </c>
      <c r="R198" s="67">
        <f>'Tippa här'!F107</f>
        <v>0</v>
      </c>
      <c r="S198" s="67">
        <f>'Tippa här'!F112</f>
        <v>0</v>
      </c>
      <c r="T198" s="67">
        <f>'Tippa här'!F118</f>
        <v>0</v>
      </c>
      <c r="U198" s="67">
        <f>'Tippa här'!F115</f>
        <v>0</v>
      </c>
      <c r="V198" s="58" t="str">
        <f t="shared" si="0"/>
        <v/>
      </c>
      <c r="W198" s="58"/>
      <c r="X198" s="58"/>
      <c r="Y198" s="58"/>
    </row>
    <row r="199" spans="1:25" x14ac:dyDescent="0.2">
      <c r="A199" s="66" t="s">
        <v>31</v>
      </c>
      <c r="B199" s="65"/>
      <c r="C199" s="65"/>
      <c r="D199" s="66" t="s">
        <v>38</v>
      </c>
      <c r="E199" s="66" t="s">
        <v>46</v>
      </c>
      <c r="F199" s="66" t="s">
        <v>48</v>
      </c>
      <c r="G199" s="66" t="s">
        <v>55</v>
      </c>
      <c r="H199" s="65"/>
      <c r="I199" s="66" t="s">
        <v>60</v>
      </c>
      <c r="J199" s="66" t="s">
        <v>64</v>
      </c>
      <c r="K199" s="66" t="s">
        <v>67</v>
      </c>
      <c r="L199" s="65"/>
      <c r="M199" s="113"/>
      <c r="N199" s="67">
        <f>'Tippa här'!F111</f>
        <v>0</v>
      </c>
      <c r="O199" s="67">
        <f>'Tippa här'!F113</f>
        <v>0</v>
      </c>
      <c r="P199" s="67">
        <f>'Tippa här'!F116</f>
        <v>0</v>
      </c>
      <c r="Q199" s="67">
        <f>'Tippa här'!F110</f>
        <v>0</v>
      </c>
      <c r="R199" s="67">
        <f>'Tippa här'!F107</f>
        <v>0</v>
      </c>
      <c r="S199" s="67">
        <f>'Tippa här'!F112</f>
        <v>0</v>
      </c>
      <c r="T199" s="67">
        <f>'Tippa här'!F115</f>
        <v>0</v>
      </c>
      <c r="U199" s="67">
        <f>'Tippa här'!F117</f>
        <v>0</v>
      </c>
      <c r="V199" s="58" t="str">
        <f t="shared" si="0"/>
        <v/>
      </c>
      <c r="W199" s="58"/>
      <c r="X199" s="58"/>
      <c r="Y199" s="58"/>
    </row>
    <row r="200" spans="1:25" x14ac:dyDescent="0.2">
      <c r="A200" s="66" t="s">
        <v>31</v>
      </c>
      <c r="B200" s="65"/>
      <c r="C200" s="65"/>
      <c r="D200" s="66" t="s">
        <v>38</v>
      </c>
      <c r="E200" s="66" t="s">
        <v>46</v>
      </c>
      <c r="F200" s="66" t="s">
        <v>48</v>
      </c>
      <c r="G200" s="66" t="s">
        <v>55</v>
      </c>
      <c r="H200" s="66" t="s">
        <v>53</v>
      </c>
      <c r="I200" s="65"/>
      <c r="J200" s="65"/>
      <c r="K200" s="66" t="s">
        <v>67</v>
      </c>
      <c r="L200" s="66" t="s">
        <v>69</v>
      </c>
      <c r="M200" s="113"/>
      <c r="N200" s="67">
        <f>'Tippa här'!F114</f>
        <v>0</v>
      </c>
      <c r="O200" s="67">
        <f>'Tippa här'!F113</f>
        <v>0</v>
      </c>
      <c r="P200" s="67">
        <f>'Tippa här'!F111</f>
        <v>0</v>
      </c>
      <c r="Q200" s="67">
        <f>'Tippa här'!F110</f>
        <v>0</v>
      </c>
      <c r="R200" s="67">
        <f>'Tippa här'!F107</f>
        <v>0</v>
      </c>
      <c r="S200" s="67">
        <f>'Tippa här'!F112</f>
        <v>0</v>
      </c>
      <c r="T200" s="67">
        <f>'Tippa här'!F118</f>
        <v>0</v>
      </c>
      <c r="U200" s="67">
        <f>'Tippa här'!F117</f>
        <v>0</v>
      </c>
      <c r="V200" s="58" t="str">
        <f t="shared" si="0"/>
        <v/>
      </c>
      <c r="W200" s="58"/>
      <c r="X200" s="58"/>
      <c r="Y200" s="58"/>
    </row>
    <row r="201" spans="1:25" x14ac:dyDescent="0.2">
      <c r="A201" s="66" t="s">
        <v>31</v>
      </c>
      <c r="B201" s="65"/>
      <c r="C201" s="65"/>
      <c r="D201" s="66" t="s">
        <v>38</v>
      </c>
      <c r="E201" s="66" t="s">
        <v>46</v>
      </c>
      <c r="F201" s="66" t="s">
        <v>48</v>
      </c>
      <c r="G201" s="66" t="s">
        <v>55</v>
      </c>
      <c r="H201" s="66" t="s">
        <v>53</v>
      </c>
      <c r="I201" s="65"/>
      <c r="J201" s="66" t="s">
        <v>64</v>
      </c>
      <c r="K201" s="65"/>
      <c r="L201" s="66" t="s">
        <v>69</v>
      </c>
      <c r="M201" s="113"/>
      <c r="N201" s="67">
        <f>'Tippa här'!F114</f>
        <v>0</v>
      </c>
      <c r="O201" s="67">
        <f>'Tippa här'!F113</f>
        <v>0</v>
      </c>
      <c r="P201" s="67">
        <f>'Tippa här'!F116</f>
        <v>0</v>
      </c>
      <c r="Q201" s="67">
        <f>'Tippa här'!F110</f>
        <v>0</v>
      </c>
      <c r="R201" s="67">
        <f>'Tippa här'!F107</f>
        <v>0</v>
      </c>
      <c r="S201" s="67">
        <f>'Tippa här'!F112</f>
        <v>0</v>
      </c>
      <c r="T201" s="67">
        <f>'Tippa här'!F118</f>
        <v>0</v>
      </c>
      <c r="U201" s="67">
        <f>'Tippa här'!F111</f>
        <v>0</v>
      </c>
      <c r="V201" s="58" t="str">
        <f t="shared" si="0"/>
        <v/>
      </c>
      <c r="W201" s="58"/>
      <c r="X201" s="58"/>
      <c r="Y201" s="58"/>
    </row>
    <row r="202" spans="1:25" x14ac:dyDescent="0.2">
      <c r="A202" s="66" t="s">
        <v>31</v>
      </c>
      <c r="B202" s="65"/>
      <c r="C202" s="65"/>
      <c r="D202" s="66" t="s">
        <v>38</v>
      </c>
      <c r="E202" s="66" t="s">
        <v>46</v>
      </c>
      <c r="F202" s="66" t="s">
        <v>48</v>
      </c>
      <c r="G202" s="66" t="s">
        <v>55</v>
      </c>
      <c r="H202" s="66" t="s">
        <v>53</v>
      </c>
      <c r="I202" s="65"/>
      <c r="J202" s="66" t="s">
        <v>64</v>
      </c>
      <c r="K202" s="66" t="s">
        <v>67</v>
      </c>
      <c r="L202" s="65"/>
      <c r="M202" s="113"/>
      <c r="N202" s="67">
        <f>'Tippa här'!F114</f>
        <v>0</v>
      </c>
      <c r="O202" s="67">
        <f>'Tippa här'!F113</f>
        <v>0</v>
      </c>
      <c r="P202" s="67">
        <f>'Tippa här'!F116</f>
        <v>0</v>
      </c>
      <c r="Q202" s="67">
        <f>'Tippa här'!F110</f>
        <v>0</v>
      </c>
      <c r="R202" s="67">
        <f>'Tippa här'!F107</f>
        <v>0</v>
      </c>
      <c r="S202" s="67">
        <f>'Tippa här'!F112</f>
        <v>0</v>
      </c>
      <c r="T202" s="67">
        <f>'Tippa här'!F111</f>
        <v>0</v>
      </c>
      <c r="U202" s="67">
        <f>'Tippa här'!F117</f>
        <v>0</v>
      </c>
      <c r="V202" s="58" t="str">
        <f t="shared" si="0"/>
        <v/>
      </c>
      <c r="W202" s="58"/>
      <c r="X202" s="58"/>
      <c r="Y202" s="58"/>
    </row>
    <row r="203" spans="1:25" x14ac:dyDescent="0.2">
      <c r="A203" s="66" t="s">
        <v>31</v>
      </c>
      <c r="B203" s="65"/>
      <c r="C203" s="65"/>
      <c r="D203" s="66" t="s">
        <v>38</v>
      </c>
      <c r="E203" s="66" t="s">
        <v>46</v>
      </c>
      <c r="F203" s="66" t="s">
        <v>48</v>
      </c>
      <c r="G203" s="66" t="s">
        <v>55</v>
      </c>
      <c r="H203" s="66" t="s">
        <v>53</v>
      </c>
      <c r="I203" s="66" t="s">
        <v>60</v>
      </c>
      <c r="J203" s="65"/>
      <c r="K203" s="65"/>
      <c r="L203" s="66" t="s">
        <v>69</v>
      </c>
      <c r="M203" s="113"/>
      <c r="N203" s="67">
        <f>'Tippa här'!F114</f>
        <v>0</v>
      </c>
      <c r="O203" s="67">
        <f>'Tippa här'!F113</f>
        <v>0</v>
      </c>
      <c r="P203" s="67">
        <f>'Tippa här'!F111</f>
        <v>0</v>
      </c>
      <c r="Q203" s="67">
        <f>'Tippa här'!F110</f>
        <v>0</v>
      </c>
      <c r="R203" s="67">
        <f>'Tippa här'!F107</f>
        <v>0</v>
      </c>
      <c r="S203" s="67">
        <f>'Tippa här'!F112</f>
        <v>0</v>
      </c>
      <c r="T203" s="67">
        <f>'Tippa här'!F118</f>
        <v>0</v>
      </c>
      <c r="U203" s="67">
        <f>'Tippa här'!F115</f>
        <v>0</v>
      </c>
      <c r="V203" s="58" t="str">
        <f t="shared" si="0"/>
        <v/>
      </c>
      <c r="W203" s="58"/>
      <c r="X203" s="58"/>
      <c r="Y203" s="58"/>
    </row>
    <row r="204" spans="1:25" x14ac:dyDescent="0.2">
      <c r="A204" s="66" t="s">
        <v>31</v>
      </c>
      <c r="B204" s="65"/>
      <c r="C204" s="65"/>
      <c r="D204" s="66" t="s">
        <v>38</v>
      </c>
      <c r="E204" s="66" t="s">
        <v>46</v>
      </c>
      <c r="F204" s="66" t="s">
        <v>48</v>
      </c>
      <c r="G204" s="66" t="s">
        <v>55</v>
      </c>
      <c r="H204" s="66" t="s">
        <v>53</v>
      </c>
      <c r="I204" s="66" t="s">
        <v>60</v>
      </c>
      <c r="J204" s="65"/>
      <c r="K204" s="66" t="s">
        <v>67</v>
      </c>
      <c r="L204" s="65"/>
      <c r="M204" s="113"/>
      <c r="N204" s="67">
        <f>'Tippa här'!F114</f>
        <v>0</v>
      </c>
      <c r="O204" s="67">
        <f>'Tippa här'!F113</f>
        <v>0</v>
      </c>
      <c r="P204" s="67">
        <f>'Tippa här'!F111</f>
        <v>0</v>
      </c>
      <c r="Q204" s="67">
        <f>'Tippa här'!F110</f>
        <v>0</v>
      </c>
      <c r="R204" s="67">
        <f>'Tippa här'!F107</f>
        <v>0</v>
      </c>
      <c r="S204" s="67">
        <f>'Tippa här'!F112</f>
        <v>0</v>
      </c>
      <c r="T204" s="67">
        <f>'Tippa här'!F115</f>
        <v>0</v>
      </c>
      <c r="U204" s="67">
        <f>'Tippa här'!F117</f>
        <v>0</v>
      </c>
      <c r="V204" s="58" t="str">
        <f t="shared" si="0"/>
        <v/>
      </c>
      <c r="W204" s="58"/>
      <c r="X204" s="58"/>
      <c r="Y204" s="58"/>
    </row>
    <row r="205" spans="1:25" x14ac:dyDescent="0.2">
      <c r="A205" s="66" t="s">
        <v>31</v>
      </c>
      <c r="B205" s="65"/>
      <c r="C205" s="65"/>
      <c r="D205" s="66" t="s">
        <v>38</v>
      </c>
      <c r="E205" s="66" t="s">
        <v>46</v>
      </c>
      <c r="F205" s="66" t="s">
        <v>48</v>
      </c>
      <c r="G205" s="66" t="s">
        <v>55</v>
      </c>
      <c r="H205" s="66" t="s">
        <v>53</v>
      </c>
      <c r="I205" s="66" t="s">
        <v>60</v>
      </c>
      <c r="J205" s="66" t="s">
        <v>64</v>
      </c>
      <c r="K205" s="65"/>
      <c r="L205" s="65"/>
      <c r="M205" s="113"/>
      <c r="N205" s="67">
        <f>'Tippa här'!F114</f>
        <v>0</v>
      </c>
      <c r="O205" s="67">
        <f>'Tippa här'!F113</f>
        <v>0</v>
      </c>
      <c r="P205" s="67">
        <f>'Tippa här'!F116</f>
        <v>0</v>
      </c>
      <c r="Q205" s="67">
        <f>'Tippa här'!F110</f>
        <v>0</v>
      </c>
      <c r="R205" s="67">
        <f>'Tippa här'!F107</f>
        <v>0</v>
      </c>
      <c r="S205" s="67">
        <f>'Tippa här'!F112</f>
        <v>0</v>
      </c>
      <c r="T205" s="67">
        <f>'Tippa här'!F111</f>
        <v>0</v>
      </c>
      <c r="U205" s="67">
        <f>'Tippa här'!F115</f>
        <v>0</v>
      </c>
      <c r="V205" s="58" t="str">
        <f t="shared" si="0"/>
        <v/>
      </c>
      <c r="W205" s="58"/>
      <c r="X205" s="58"/>
      <c r="Y205" s="58"/>
    </row>
    <row r="206" spans="1:25" x14ac:dyDescent="0.2">
      <c r="A206" s="66" t="s">
        <v>31</v>
      </c>
      <c r="B206" s="65"/>
      <c r="C206" s="66" t="s">
        <v>42</v>
      </c>
      <c r="D206" s="65"/>
      <c r="E206" s="65"/>
      <c r="F206" s="65"/>
      <c r="G206" s="66" t="s">
        <v>55</v>
      </c>
      <c r="H206" s="66" t="s">
        <v>53</v>
      </c>
      <c r="I206" s="66" t="s">
        <v>60</v>
      </c>
      <c r="J206" s="66" t="s">
        <v>64</v>
      </c>
      <c r="K206" s="66" t="s">
        <v>67</v>
      </c>
      <c r="L206" s="66" t="s">
        <v>69</v>
      </c>
      <c r="M206" s="113"/>
      <c r="N206" s="67">
        <f>'Tippa här'!F114</f>
        <v>0</v>
      </c>
      <c r="O206" s="67">
        <f>'Tippa här'!F116</f>
        <v>0</v>
      </c>
      <c r="P206" s="67">
        <f>'Tippa här'!F115</f>
        <v>0</v>
      </c>
      <c r="Q206" s="67">
        <f>'Tippa här'!F109</f>
        <v>0</v>
      </c>
      <c r="R206" s="67">
        <f>'Tippa här'!F107</f>
        <v>0</v>
      </c>
      <c r="S206" s="67">
        <f>'Tippa här'!F113</f>
        <v>0</v>
      </c>
      <c r="T206" s="67">
        <f>'Tippa här'!F118</f>
        <v>0</v>
      </c>
      <c r="U206" s="67">
        <f>'Tippa här'!F117</f>
        <v>0</v>
      </c>
      <c r="V206" s="58" t="str">
        <f t="shared" si="0"/>
        <v/>
      </c>
      <c r="W206" s="58"/>
      <c r="X206" s="58"/>
      <c r="Y206" s="58"/>
    </row>
    <row r="207" spans="1:25" x14ac:dyDescent="0.2">
      <c r="A207" s="66" t="s">
        <v>31</v>
      </c>
      <c r="B207" s="65"/>
      <c r="C207" s="66" t="s">
        <v>42</v>
      </c>
      <c r="D207" s="65"/>
      <c r="E207" s="65"/>
      <c r="F207" s="66" t="s">
        <v>48</v>
      </c>
      <c r="G207" s="65"/>
      <c r="H207" s="66" t="s">
        <v>53</v>
      </c>
      <c r="I207" s="66" t="s">
        <v>60</v>
      </c>
      <c r="J207" s="66" t="s">
        <v>64</v>
      </c>
      <c r="K207" s="66" t="s">
        <v>67</v>
      </c>
      <c r="L207" s="66" t="s">
        <v>69</v>
      </c>
      <c r="M207" s="113"/>
      <c r="N207" s="67">
        <f>'Tippa här'!F114</f>
        <v>0</v>
      </c>
      <c r="O207" s="67">
        <f>'Tippa här'!F116</f>
        <v>0</v>
      </c>
      <c r="P207" s="67">
        <f>'Tippa här'!F115</f>
        <v>0</v>
      </c>
      <c r="Q207" s="67">
        <f>'Tippa här'!F109</f>
        <v>0</v>
      </c>
      <c r="R207" s="67">
        <f>'Tippa här'!F107</f>
        <v>0</v>
      </c>
      <c r="S207" s="67">
        <f>'Tippa här'!F112</f>
        <v>0</v>
      </c>
      <c r="T207" s="67">
        <f>'Tippa här'!F118</f>
        <v>0</v>
      </c>
      <c r="U207" s="67">
        <f>'Tippa här'!F117</f>
        <v>0</v>
      </c>
      <c r="V207" s="58" t="str">
        <f t="shared" si="0"/>
        <v/>
      </c>
      <c r="W207" s="58"/>
      <c r="X207" s="58"/>
      <c r="Y207" s="58"/>
    </row>
    <row r="208" spans="1:25" x14ac:dyDescent="0.2">
      <c r="A208" s="66" t="s">
        <v>31</v>
      </c>
      <c r="B208" s="65"/>
      <c r="C208" s="66" t="s">
        <v>42</v>
      </c>
      <c r="D208" s="65"/>
      <c r="E208" s="65"/>
      <c r="F208" s="66" t="s">
        <v>48</v>
      </c>
      <c r="G208" s="66" t="s">
        <v>55</v>
      </c>
      <c r="H208" s="65"/>
      <c r="I208" s="66" t="s">
        <v>60</v>
      </c>
      <c r="J208" s="66" t="s">
        <v>64</v>
      </c>
      <c r="K208" s="66" t="s">
        <v>67</v>
      </c>
      <c r="L208" s="66" t="s">
        <v>69</v>
      </c>
      <c r="M208" s="113"/>
      <c r="N208" s="67">
        <f>'Tippa här'!F115</f>
        <v>0</v>
      </c>
      <c r="O208" s="67">
        <f>'Tippa här'!F113</f>
        <v>0</v>
      </c>
      <c r="P208" s="67">
        <f>'Tippa här'!F116</f>
        <v>0</v>
      </c>
      <c r="Q208" s="67">
        <f>'Tippa här'!F109</f>
        <v>0</v>
      </c>
      <c r="R208" s="67">
        <f>'Tippa här'!F107</f>
        <v>0</v>
      </c>
      <c r="S208" s="67">
        <f>'Tippa här'!F112</f>
        <v>0</v>
      </c>
      <c r="T208" s="67">
        <f>'Tippa här'!F118</f>
        <v>0</v>
      </c>
      <c r="U208" s="67">
        <f>'Tippa här'!F117</f>
        <v>0</v>
      </c>
      <c r="V208" s="58" t="str">
        <f t="shared" si="0"/>
        <v/>
      </c>
      <c r="W208" s="58"/>
      <c r="X208" s="58"/>
      <c r="Y208" s="58"/>
    </row>
    <row r="209" spans="1:25" x14ac:dyDescent="0.2">
      <c r="A209" s="66" t="s">
        <v>31</v>
      </c>
      <c r="B209" s="65"/>
      <c r="C209" s="66" t="s">
        <v>42</v>
      </c>
      <c r="D209" s="65"/>
      <c r="E209" s="65"/>
      <c r="F209" s="66" t="s">
        <v>48</v>
      </c>
      <c r="G209" s="66" t="s">
        <v>55</v>
      </c>
      <c r="H209" s="66" t="s">
        <v>53</v>
      </c>
      <c r="I209" s="65"/>
      <c r="J209" s="66" t="s">
        <v>64</v>
      </c>
      <c r="K209" s="66" t="s">
        <v>67</v>
      </c>
      <c r="L209" s="66" t="s">
        <v>69</v>
      </c>
      <c r="M209" s="113"/>
      <c r="N209" s="67">
        <f>'Tippa här'!F114</f>
        <v>0</v>
      </c>
      <c r="O209" s="67">
        <f>'Tippa här'!F113</f>
        <v>0</v>
      </c>
      <c r="P209" s="67">
        <f>'Tippa här'!F116</f>
        <v>0</v>
      </c>
      <c r="Q209" s="67">
        <f>'Tippa här'!F109</f>
        <v>0</v>
      </c>
      <c r="R209" s="67">
        <f>'Tippa här'!F107</f>
        <v>0</v>
      </c>
      <c r="S209" s="67">
        <f>'Tippa här'!F112</f>
        <v>0</v>
      </c>
      <c r="T209" s="67">
        <f>'Tippa här'!F118</f>
        <v>0</v>
      </c>
      <c r="U209" s="67">
        <f>'Tippa här'!F117</f>
        <v>0</v>
      </c>
      <c r="V209" s="58" t="str">
        <f t="shared" si="0"/>
        <v/>
      </c>
      <c r="W209" s="58"/>
      <c r="X209" s="58"/>
      <c r="Y209" s="58"/>
    </row>
    <row r="210" spans="1:25" x14ac:dyDescent="0.2">
      <c r="A210" s="66" t="s">
        <v>31</v>
      </c>
      <c r="B210" s="65"/>
      <c r="C210" s="66" t="s">
        <v>42</v>
      </c>
      <c r="D210" s="65"/>
      <c r="E210" s="65"/>
      <c r="F210" s="66" t="s">
        <v>48</v>
      </c>
      <c r="G210" s="66" t="s">
        <v>55</v>
      </c>
      <c r="H210" s="66" t="s">
        <v>53</v>
      </c>
      <c r="I210" s="66" t="s">
        <v>60</v>
      </c>
      <c r="J210" s="65"/>
      <c r="K210" s="66" t="s">
        <v>67</v>
      </c>
      <c r="L210" s="66" t="s">
        <v>69</v>
      </c>
      <c r="M210" s="113"/>
      <c r="N210" s="67">
        <f>'Tippa här'!F114</f>
        <v>0</v>
      </c>
      <c r="O210" s="67">
        <f>'Tippa här'!F113</f>
        <v>0</v>
      </c>
      <c r="P210" s="67">
        <f>'Tippa här'!F115</f>
        <v>0</v>
      </c>
      <c r="Q210" s="67">
        <f>'Tippa här'!F109</f>
        <v>0</v>
      </c>
      <c r="R210" s="67">
        <f>'Tippa här'!F107</f>
        <v>0</v>
      </c>
      <c r="S210" s="67">
        <f>'Tippa här'!F112</f>
        <v>0</v>
      </c>
      <c r="T210" s="67">
        <f>'Tippa här'!F118</f>
        <v>0</v>
      </c>
      <c r="U210" s="67">
        <f>'Tippa här'!F117</f>
        <v>0</v>
      </c>
      <c r="V210" s="58" t="str">
        <f t="shared" si="0"/>
        <v/>
      </c>
      <c r="W210" s="58"/>
      <c r="X210" s="58"/>
      <c r="Y210" s="58"/>
    </row>
    <row r="211" spans="1:25" x14ac:dyDescent="0.2">
      <c r="A211" s="66" t="s">
        <v>31</v>
      </c>
      <c r="B211" s="65"/>
      <c r="C211" s="66" t="s">
        <v>42</v>
      </c>
      <c r="D211" s="65"/>
      <c r="E211" s="65"/>
      <c r="F211" s="66" t="s">
        <v>48</v>
      </c>
      <c r="G211" s="66" t="s">
        <v>55</v>
      </c>
      <c r="H211" s="66" t="s">
        <v>53</v>
      </c>
      <c r="I211" s="66" t="s">
        <v>60</v>
      </c>
      <c r="J211" s="66" t="s">
        <v>64</v>
      </c>
      <c r="K211" s="65"/>
      <c r="L211" s="66" t="s">
        <v>69</v>
      </c>
      <c r="M211" s="113"/>
      <c r="N211" s="67">
        <f>'Tippa här'!F114</f>
        <v>0</v>
      </c>
      <c r="O211" s="67">
        <f>'Tippa här'!F113</f>
        <v>0</v>
      </c>
      <c r="P211" s="67">
        <f>'Tippa här'!F116</f>
        <v>0</v>
      </c>
      <c r="Q211" s="67">
        <f>'Tippa här'!F109</f>
        <v>0</v>
      </c>
      <c r="R211" s="67">
        <f>'Tippa här'!F107</f>
        <v>0</v>
      </c>
      <c r="S211" s="67">
        <f>'Tippa här'!F112</f>
        <v>0</v>
      </c>
      <c r="T211" s="67">
        <f>'Tippa här'!F118</f>
        <v>0</v>
      </c>
      <c r="U211" s="67">
        <f>'Tippa här'!F115</f>
        <v>0</v>
      </c>
      <c r="V211" s="58" t="str">
        <f t="shared" si="0"/>
        <v/>
      </c>
      <c r="W211" s="58"/>
      <c r="X211" s="58"/>
      <c r="Y211" s="58"/>
    </row>
    <row r="212" spans="1:25" x14ac:dyDescent="0.2">
      <c r="A212" s="66" t="s">
        <v>31</v>
      </c>
      <c r="B212" s="65"/>
      <c r="C212" s="66" t="s">
        <v>42</v>
      </c>
      <c r="D212" s="65"/>
      <c r="E212" s="65"/>
      <c r="F212" s="66" t="s">
        <v>48</v>
      </c>
      <c r="G212" s="66" t="s">
        <v>55</v>
      </c>
      <c r="H212" s="66" t="s">
        <v>53</v>
      </c>
      <c r="I212" s="66" t="s">
        <v>60</v>
      </c>
      <c r="J212" s="66" t="s">
        <v>64</v>
      </c>
      <c r="K212" s="66" t="s">
        <v>67</v>
      </c>
      <c r="L212" s="65"/>
      <c r="M212" s="113"/>
      <c r="N212" s="67">
        <f>'Tippa här'!F114</f>
        <v>0</v>
      </c>
      <c r="O212" s="67">
        <f>'Tippa här'!F113</f>
        <v>0</v>
      </c>
      <c r="P212" s="67">
        <f>'Tippa här'!F116</f>
        <v>0</v>
      </c>
      <c r="Q212" s="67">
        <f>'Tippa här'!F109</f>
        <v>0</v>
      </c>
      <c r="R212" s="67">
        <f>'Tippa här'!F107</f>
        <v>0</v>
      </c>
      <c r="S212" s="67">
        <f>'Tippa här'!F112</f>
        <v>0</v>
      </c>
      <c r="T212" s="67">
        <f>'Tippa här'!F115</f>
        <v>0</v>
      </c>
      <c r="U212" s="67">
        <f>'Tippa här'!F117</f>
        <v>0</v>
      </c>
      <c r="V212" s="58" t="str">
        <f t="shared" si="0"/>
        <v/>
      </c>
      <c r="W212" s="58"/>
      <c r="X212" s="58"/>
      <c r="Y212" s="58"/>
    </row>
    <row r="213" spans="1:25" x14ac:dyDescent="0.2">
      <c r="A213" s="66" t="s">
        <v>31</v>
      </c>
      <c r="B213" s="65"/>
      <c r="C213" s="66" t="s">
        <v>42</v>
      </c>
      <c r="D213" s="65"/>
      <c r="E213" s="66" t="s">
        <v>46</v>
      </c>
      <c r="F213" s="65"/>
      <c r="G213" s="65"/>
      <c r="H213" s="66" t="s">
        <v>53</v>
      </c>
      <c r="I213" s="66" t="s">
        <v>60</v>
      </c>
      <c r="J213" s="66" t="s">
        <v>64</v>
      </c>
      <c r="K213" s="66" t="s">
        <v>67</v>
      </c>
      <c r="L213" s="66" t="s">
        <v>69</v>
      </c>
      <c r="M213" s="113"/>
      <c r="N213" s="67">
        <f>'Tippa här'!F111</f>
        <v>0</v>
      </c>
      <c r="O213" s="67">
        <f>'Tippa här'!F116</f>
        <v>0</v>
      </c>
      <c r="P213" s="67">
        <f>'Tippa här'!F115</f>
        <v>0</v>
      </c>
      <c r="Q213" s="67">
        <f>'Tippa här'!F109</f>
        <v>0</v>
      </c>
      <c r="R213" s="67">
        <f>'Tippa här'!F107</f>
        <v>0</v>
      </c>
      <c r="S213" s="67">
        <f>'Tippa här'!F114</f>
        <v>0</v>
      </c>
      <c r="T213" s="67">
        <f>'Tippa här'!F118</f>
        <v>0</v>
      </c>
      <c r="U213" s="67">
        <f>'Tippa här'!F117</f>
        <v>0</v>
      </c>
      <c r="V213" s="58" t="str">
        <f t="shared" si="0"/>
        <v/>
      </c>
      <c r="W213" s="58"/>
      <c r="X213" s="58"/>
      <c r="Y213" s="58"/>
    </row>
    <row r="214" spans="1:25" x14ac:dyDescent="0.2">
      <c r="A214" s="66" t="s">
        <v>31</v>
      </c>
      <c r="B214" s="65"/>
      <c r="C214" s="66" t="s">
        <v>42</v>
      </c>
      <c r="D214" s="65"/>
      <c r="E214" s="66" t="s">
        <v>46</v>
      </c>
      <c r="F214" s="65"/>
      <c r="G214" s="66" t="s">
        <v>55</v>
      </c>
      <c r="H214" s="65"/>
      <c r="I214" s="66" t="s">
        <v>60</v>
      </c>
      <c r="J214" s="66" t="s">
        <v>64</v>
      </c>
      <c r="K214" s="66" t="s">
        <v>67</v>
      </c>
      <c r="L214" s="66" t="s">
        <v>69</v>
      </c>
      <c r="M214" s="113"/>
      <c r="N214" s="67">
        <f>'Tippa här'!F111</f>
        <v>0</v>
      </c>
      <c r="O214" s="67">
        <f>'Tippa här'!F116</f>
        <v>0</v>
      </c>
      <c r="P214" s="67">
        <f>'Tippa här'!F115</f>
        <v>0</v>
      </c>
      <c r="Q214" s="67">
        <f>'Tippa här'!F109</f>
        <v>0</v>
      </c>
      <c r="R214" s="67">
        <f>'Tippa här'!F107</f>
        <v>0</v>
      </c>
      <c r="S214" s="67">
        <f>'Tippa här'!F113</f>
        <v>0</v>
      </c>
      <c r="T214" s="67">
        <f>'Tippa här'!F118</f>
        <v>0</v>
      </c>
      <c r="U214" s="67">
        <f>'Tippa här'!F117</f>
        <v>0</v>
      </c>
      <c r="V214" s="58" t="str">
        <f t="shared" si="0"/>
        <v/>
      </c>
      <c r="W214" s="58"/>
      <c r="X214" s="58"/>
      <c r="Y214" s="58"/>
    </row>
    <row r="215" spans="1:25" x14ac:dyDescent="0.2">
      <c r="A215" s="66" t="s">
        <v>31</v>
      </c>
      <c r="B215" s="65"/>
      <c r="C215" s="66" t="s">
        <v>42</v>
      </c>
      <c r="D215" s="65"/>
      <c r="E215" s="66" t="s">
        <v>46</v>
      </c>
      <c r="F215" s="65"/>
      <c r="G215" s="66" t="s">
        <v>55</v>
      </c>
      <c r="H215" s="66" t="s">
        <v>53</v>
      </c>
      <c r="I215" s="65"/>
      <c r="J215" s="66" t="s">
        <v>64</v>
      </c>
      <c r="K215" s="66" t="s">
        <v>67</v>
      </c>
      <c r="L215" s="66" t="s">
        <v>69</v>
      </c>
      <c r="M215" s="113"/>
      <c r="N215" s="67">
        <f>'Tippa här'!F111</f>
        <v>0</v>
      </c>
      <c r="O215" s="67">
        <f>'Tippa här'!F113</f>
        <v>0</v>
      </c>
      <c r="P215" s="67">
        <f>'Tippa här'!F116</f>
        <v>0</v>
      </c>
      <c r="Q215" s="67">
        <f>'Tippa här'!F109</f>
        <v>0</v>
      </c>
      <c r="R215" s="67">
        <f>'Tippa här'!F107</f>
        <v>0</v>
      </c>
      <c r="S215" s="67">
        <f>'Tippa här'!F114</f>
        <v>0</v>
      </c>
      <c r="T215" s="67">
        <f>'Tippa här'!F118</f>
        <v>0</v>
      </c>
      <c r="U215" s="67">
        <f>'Tippa här'!F117</f>
        <v>0</v>
      </c>
      <c r="V215" s="58" t="str">
        <f t="shared" si="0"/>
        <v/>
      </c>
      <c r="W215" s="58"/>
      <c r="X215" s="58"/>
      <c r="Y215" s="58"/>
    </row>
    <row r="216" spans="1:25" x14ac:dyDescent="0.2">
      <c r="A216" s="66" t="s">
        <v>31</v>
      </c>
      <c r="B216" s="65"/>
      <c r="C216" s="66" t="s">
        <v>42</v>
      </c>
      <c r="D216" s="65"/>
      <c r="E216" s="66" t="s">
        <v>46</v>
      </c>
      <c r="F216" s="65"/>
      <c r="G216" s="66" t="s">
        <v>55</v>
      </c>
      <c r="H216" s="66" t="s">
        <v>53</v>
      </c>
      <c r="I216" s="66" t="s">
        <v>60</v>
      </c>
      <c r="J216" s="65"/>
      <c r="K216" s="66" t="s">
        <v>67</v>
      </c>
      <c r="L216" s="66" t="s">
        <v>69</v>
      </c>
      <c r="M216" s="113"/>
      <c r="N216" s="67">
        <f>'Tippa här'!F111</f>
        <v>0</v>
      </c>
      <c r="O216" s="67">
        <f>'Tippa här'!F113</f>
        <v>0</v>
      </c>
      <c r="P216" s="67">
        <f>'Tippa här'!F115</f>
        <v>0</v>
      </c>
      <c r="Q216" s="67">
        <f>'Tippa här'!F109</f>
        <v>0</v>
      </c>
      <c r="R216" s="67">
        <f>'Tippa här'!F107</f>
        <v>0</v>
      </c>
      <c r="S216" s="67">
        <f>'Tippa här'!F114</f>
        <v>0</v>
      </c>
      <c r="T216" s="67">
        <f>'Tippa här'!F118</f>
        <v>0</v>
      </c>
      <c r="U216" s="67">
        <f>'Tippa här'!F117</f>
        <v>0</v>
      </c>
      <c r="V216" s="58" t="str">
        <f t="shared" si="0"/>
        <v/>
      </c>
      <c r="W216" s="58"/>
      <c r="X216" s="58"/>
      <c r="Y216" s="58"/>
    </row>
    <row r="217" spans="1:25" x14ac:dyDescent="0.2">
      <c r="A217" s="66" t="s">
        <v>31</v>
      </c>
      <c r="B217" s="65"/>
      <c r="C217" s="66" t="s">
        <v>42</v>
      </c>
      <c r="D217" s="65"/>
      <c r="E217" s="66" t="s">
        <v>46</v>
      </c>
      <c r="F217" s="65"/>
      <c r="G217" s="66" t="s">
        <v>55</v>
      </c>
      <c r="H217" s="66" t="s">
        <v>53</v>
      </c>
      <c r="I217" s="66" t="s">
        <v>60</v>
      </c>
      <c r="J217" s="66" t="s">
        <v>64</v>
      </c>
      <c r="K217" s="65"/>
      <c r="L217" s="66" t="s">
        <v>69</v>
      </c>
      <c r="M217" s="113"/>
      <c r="N217" s="67">
        <f>'Tippa här'!F111</f>
        <v>0</v>
      </c>
      <c r="O217" s="67">
        <f>'Tippa här'!F113</f>
        <v>0</v>
      </c>
      <c r="P217" s="67">
        <f>'Tippa här'!F116</f>
        <v>0</v>
      </c>
      <c r="Q217" s="67">
        <f>'Tippa här'!F109</f>
        <v>0</v>
      </c>
      <c r="R217" s="67">
        <f>'Tippa här'!F107</f>
        <v>0</v>
      </c>
      <c r="S217" s="67">
        <f>'Tippa här'!F114</f>
        <v>0</v>
      </c>
      <c r="T217" s="67">
        <f>'Tippa här'!F118</f>
        <v>0</v>
      </c>
      <c r="U217" s="67">
        <f>'Tippa här'!F115</f>
        <v>0</v>
      </c>
      <c r="V217" s="58" t="str">
        <f t="shared" si="0"/>
        <v/>
      </c>
      <c r="W217" s="58"/>
      <c r="X217" s="58"/>
      <c r="Y217" s="58"/>
    </row>
    <row r="218" spans="1:25" x14ac:dyDescent="0.2">
      <c r="A218" s="66" t="s">
        <v>31</v>
      </c>
      <c r="B218" s="65"/>
      <c r="C218" s="66" t="s">
        <v>42</v>
      </c>
      <c r="D218" s="65"/>
      <c r="E218" s="66" t="s">
        <v>46</v>
      </c>
      <c r="F218" s="65"/>
      <c r="G218" s="66" t="s">
        <v>55</v>
      </c>
      <c r="H218" s="66" t="s">
        <v>53</v>
      </c>
      <c r="I218" s="66" t="s">
        <v>60</v>
      </c>
      <c r="J218" s="66" t="s">
        <v>64</v>
      </c>
      <c r="K218" s="66" t="s">
        <v>67</v>
      </c>
      <c r="L218" s="65"/>
      <c r="M218" s="113"/>
      <c r="N218" s="67">
        <f>'Tippa här'!F111</f>
        <v>0</v>
      </c>
      <c r="O218" s="67">
        <f>'Tippa här'!F113</f>
        <v>0</v>
      </c>
      <c r="P218" s="67">
        <f>'Tippa här'!F116</f>
        <v>0</v>
      </c>
      <c r="Q218" s="67">
        <f>'Tippa här'!F109</f>
        <v>0</v>
      </c>
      <c r="R218" s="67">
        <f>'Tippa här'!F107</f>
        <v>0</v>
      </c>
      <c r="S218" s="67">
        <f>'Tippa här'!F114</f>
        <v>0</v>
      </c>
      <c r="T218" s="67">
        <f>'Tippa här'!F115</f>
        <v>0</v>
      </c>
      <c r="U218" s="67">
        <f>'Tippa här'!F117</f>
        <v>0</v>
      </c>
      <c r="V218" s="58" t="str">
        <f t="shared" si="0"/>
        <v/>
      </c>
      <c r="W218" s="58"/>
      <c r="X218" s="58"/>
      <c r="Y218" s="58"/>
    </row>
    <row r="219" spans="1:25" x14ac:dyDescent="0.2">
      <c r="A219" s="66" t="s">
        <v>31</v>
      </c>
      <c r="B219" s="65"/>
      <c r="C219" s="66" t="s">
        <v>42</v>
      </c>
      <c r="D219" s="65"/>
      <c r="E219" s="66" t="s">
        <v>46</v>
      </c>
      <c r="F219" s="66" t="s">
        <v>48</v>
      </c>
      <c r="G219" s="65"/>
      <c r="H219" s="65"/>
      <c r="I219" s="66" t="s">
        <v>60</v>
      </c>
      <c r="J219" s="66" t="s">
        <v>64</v>
      </c>
      <c r="K219" s="66" t="s">
        <v>67</v>
      </c>
      <c r="L219" s="66" t="s">
        <v>69</v>
      </c>
      <c r="M219" s="113"/>
      <c r="N219" s="67">
        <f>'Tippa här'!F111</f>
        <v>0</v>
      </c>
      <c r="O219" s="67">
        <f>'Tippa här'!F116</f>
        <v>0</v>
      </c>
      <c r="P219" s="67">
        <f>'Tippa här'!F115</f>
        <v>0</v>
      </c>
      <c r="Q219" s="67">
        <f>'Tippa här'!F109</f>
        <v>0</v>
      </c>
      <c r="R219" s="67">
        <f>'Tippa här'!F107</f>
        <v>0</v>
      </c>
      <c r="S219" s="67">
        <f>'Tippa här'!F112</f>
        <v>0</v>
      </c>
      <c r="T219" s="67">
        <f>'Tippa här'!F118</f>
        <v>0</v>
      </c>
      <c r="U219" s="67">
        <f>'Tippa här'!F117</f>
        <v>0</v>
      </c>
      <c r="V219" s="58" t="str">
        <f t="shared" si="0"/>
        <v/>
      </c>
      <c r="W219" s="58"/>
      <c r="X219" s="58"/>
      <c r="Y219" s="58"/>
    </row>
    <row r="220" spans="1:25" x14ac:dyDescent="0.2">
      <c r="A220" s="66" t="s">
        <v>31</v>
      </c>
      <c r="B220" s="65"/>
      <c r="C220" s="66" t="s">
        <v>42</v>
      </c>
      <c r="D220" s="65"/>
      <c r="E220" s="66" t="s">
        <v>46</v>
      </c>
      <c r="F220" s="66" t="s">
        <v>48</v>
      </c>
      <c r="G220" s="65"/>
      <c r="H220" s="66" t="s">
        <v>53</v>
      </c>
      <c r="I220" s="65"/>
      <c r="J220" s="66" t="s">
        <v>64</v>
      </c>
      <c r="K220" s="66" t="s">
        <v>67</v>
      </c>
      <c r="L220" s="66" t="s">
        <v>69</v>
      </c>
      <c r="M220" s="113"/>
      <c r="N220" s="67">
        <f>'Tippa här'!F114</f>
        <v>0</v>
      </c>
      <c r="O220" s="67">
        <f>'Tippa här'!F116</f>
        <v>0</v>
      </c>
      <c r="P220" s="67">
        <f>'Tippa här'!F111</f>
        <v>0</v>
      </c>
      <c r="Q220" s="67">
        <f>'Tippa här'!F109</f>
        <v>0</v>
      </c>
      <c r="R220" s="67">
        <f>'Tippa här'!F107</f>
        <v>0</v>
      </c>
      <c r="S220" s="67">
        <f>'Tippa här'!F112</f>
        <v>0</v>
      </c>
      <c r="T220" s="67">
        <f>'Tippa här'!F118</f>
        <v>0</v>
      </c>
      <c r="U220" s="67">
        <f>'Tippa här'!F117</f>
        <v>0</v>
      </c>
      <c r="V220" s="58" t="str">
        <f t="shared" si="0"/>
        <v/>
      </c>
      <c r="W220" s="58"/>
      <c r="X220" s="58"/>
      <c r="Y220" s="58"/>
    </row>
    <row r="221" spans="1:25" x14ac:dyDescent="0.2">
      <c r="A221" s="66" t="s">
        <v>31</v>
      </c>
      <c r="B221" s="65"/>
      <c r="C221" s="66" t="s">
        <v>42</v>
      </c>
      <c r="D221" s="65"/>
      <c r="E221" s="66" t="s">
        <v>46</v>
      </c>
      <c r="F221" s="66" t="s">
        <v>48</v>
      </c>
      <c r="G221" s="65"/>
      <c r="H221" s="66" t="s">
        <v>53</v>
      </c>
      <c r="I221" s="66" t="s">
        <v>60</v>
      </c>
      <c r="J221" s="65"/>
      <c r="K221" s="66" t="s">
        <v>67</v>
      </c>
      <c r="L221" s="66" t="s">
        <v>69</v>
      </c>
      <c r="M221" s="113"/>
      <c r="N221" s="67">
        <f>'Tippa här'!F114</f>
        <v>0</v>
      </c>
      <c r="O221" s="67">
        <f>'Tippa här'!F111</f>
        <v>0</v>
      </c>
      <c r="P221" s="67">
        <f>'Tippa här'!F115</f>
        <v>0</v>
      </c>
      <c r="Q221" s="67">
        <f>'Tippa här'!F109</f>
        <v>0</v>
      </c>
      <c r="R221" s="67">
        <f>'Tippa här'!F107</f>
        <v>0</v>
      </c>
      <c r="S221" s="67">
        <f>'Tippa här'!F112</f>
        <v>0</v>
      </c>
      <c r="T221" s="67">
        <f>'Tippa här'!F118</f>
        <v>0</v>
      </c>
      <c r="U221" s="67">
        <f>'Tippa här'!F117</f>
        <v>0</v>
      </c>
      <c r="V221" s="58" t="str">
        <f t="shared" si="0"/>
        <v/>
      </c>
      <c r="W221" s="58"/>
      <c r="X221" s="58"/>
      <c r="Y221" s="58"/>
    </row>
    <row r="222" spans="1:25" x14ac:dyDescent="0.2">
      <c r="A222" s="66" t="s">
        <v>31</v>
      </c>
      <c r="B222" s="65"/>
      <c r="C222" s="66" t="s">
        <v>42</v>
      </c>
      <c r="D222" s="65"/>
      <c r="E222" s="66" t="s">
        <v>46</v>
      </c>
      <c r="F222" s="66" t="s">
        <v>48</v>
      </c>
      <c r="G222" s="65"/>
      <c r="H222" s="66" t="s">
        <v>53</v>
      </c>
      <c r="I222" s="66" t="s">
        <v>60</v>
      </c>
      <c r="J222" s="66" t="s">
        <v>64</v>
      </c>
      <c r="K222" s="65"/>
      <c r="L222" s="66" t="s">
        <v>69</v>
      </c>
      <c r="M222" s="113"/>
      <c r="N222" s="67">
        <f>'Tippa här'!F114</f>
        <v>0</v>
      </c>
      <c r="O222" s="67">
        <f>'Tippa här'!F116</f>
        <v>0</v>
      </c>
      <c r="P222" s="67">
        <f>'Tippa här'!F111</f>
        <v>0</v>
      </c>
      <c r="Q222" s="67">
        <f>'Tippa här'!F109</f>
        <v>0</v>
      </c>
      <c r="R222" s="67">
        <f>'Tippa här'!F107</f>
        <v>0</v>
      </c>
      <c r="S222" s="67">
        <f>'Tippa här'!F112</f>
        <v>0</v>
      </c>
      <c r="T222" s="67">
        <f>'Tippa här'!F118</f>
        <v>0</v>
      </c>
      <c r="U222" s="67">
        <f>'Tippa här'!F115</f>
        <v>0</v>
      </c>
      <c r="V222" s="58" t="str">
        <f t="shared" si="0"/>
        <v/>
      </c>
      <c r="W222" s="58"/>
      <c r="X222" s="58"/>
      <c r="Y222" s="58"/>
    </row>
    <row r="223" spans="1:25" x14ac:dyDescent="0.2">
      <c r="A223" s="66" t="s">
        <v>31</v>
      </c>
      <c r="B223" s="65"/>
      <c r="C223" s="66" t="s">
        <v>42</v>
      </c>
      <c r="D223" s="65"/>
      <c r="E223" s="66" t="s">
        <v>46</v>
      </c>
      <c r="F223" s="66" t="s">
        <v>48</v>
      </c>
      <c r="G223" s="65"/>
      <c r="H223" s="66" t="s">
        <v>53</v>
      </c>
      <c r="I223" s="66" t="s">
        <v>60</v>
      </c>
      <c r="J223" s="66" t="s">
        <v>64</v>
      </c>
      <c r="K223" s="66" t="s">
        <v>67</v>
      </c>
      <c r="L223" s="65"/>
      <c r="M223" s="113"/>
      <c r="N223" s="67">
        <f>'Tippa här'!F114</f>
        <v>0</v>
      </c>
      <c r="O223" s="67">
        <f>'Tippa här'!F116</f>
        <v>0</v>
      </c>
      <c r="P223" s="67">
        <f>'Tippa här'!F111</f>
        <v>0</v>
      </c>
      <c r="Q223" s="67">
        <f>'Tippa här'!F109</f>
        <v>0</v>
      </c>
      <c r="R223" s="67">
        <f>'Tippa här'!F107</f>
        <v>0</v>
      </c>
      <c r="S223" s="67">
        <f>'Tippa här'!F112</f>
        <v>0</v>
      </c>
      <c r="T223" s="67">
        <f>'Tippa här'!F115</f>
        <v>0</v>
      </c>
      <c r="U223" s="67">
        <f>'Tippa här'!F117</f>
        <v>0</v>
      </c>
      <c r="V223" s="58" t="str">
        <f t="shared" si="0"/>
        <v/>
      </c>
      <c r="W223" s="58"/>
      <c r="X223" s="58"/>
      <c r="Y223" s="58"/>
    </row>
    <row r="224" spans="1:25" x14ac:dyDescent="0.2">
      <c r="A224" s="66" t="s">
        <v>31</v>
      </c>
      <c r="B224" s="65"/>
      <c r="C224" s="66" t="s">
        <v>42</v>
      </c>
      <c r="D224" s="65"/>
      <c r="E224" s="66" t="s">
        <v>46</v>
      </c>
      <c r="F224" s="66" t="s">
        <v>48</v>
      </c>
      <c r="G224" s="66" t="s">
        <v>55</v>
      </c>
      <c r="H224" s="65"/>
      <c r="I224" s="65"/>
      <c r="J224" s="66" t="s">
        <v>64</v>
      </c>
      <c r="K224" s="66" t="s">
        <v>67</v>
      </c>
      <c r="L224" s="66" t="s">
        <v>69</v>
      </c>
      <c r="M224" s="113"/>
      <c r="N224" s="67">
        <f>'Tippa här'!F111</f>
        <v>0</v>
      </c>
      <c r="O224" s="67">
        <f>'Tippa här'!F113</f>
        <v>0</v>
      </c>
      <c r="P224" s="67">
        <f>'Tippa här'!F116</f>
        <v>0</v>
      </c>
      <c r="Q224" s="67">
        <f>'Tippa här'!F109</f>
        <v>0</v>
      </c>
      <c r="R224" s="67">
        <f>'Tippa här'!F107</f>
        <v>0</v>
      </c>
      <c r="S224" s="67">
        <f>'Tippa här'!F112</f>
        <v>0</v>
      </c>
      <c r="T224" s="67">
        <f>'Tippa här'!F118</f>
        <v>0</v>
      </c>
      <c r="U224" s="67">
        <f>'Tippa här'!F117</f>
        <v>0</v>
      </c>
      <c r="V224" s="58" t="str">
        <f t="shared" si="0"/>
        <v/>
      </c>
      <c r="W224" s="58"/>
      <c r="X224" s="58"/>
      <c r="Y224" s="58"/>
    </row>
    <row r="225" spans="1:25" x14ac:dyDescent="0.2">
      <c r="A225" s="66" t="s">
        <v>31</v>
      </c>
      <c r="B225" s="65"/>
      <c r="C225" s="66" t="s">
        <v>42</v>
      </c>
      <c r="D225" s="65"/>
      <c r="E225" s="66" t="s">
        <v>46</v>
      </c>
      <c r="F225" s="66" t="s">
        <v>48</v>
      </c>
      <c r="G225" s="66" t="s">
        <v>55</v>
      </c>
      <c r="H225" s="65"/>
      <c r="I225" s="66" t="s">
        <v>60</v>
      </c>
      <c r="J225" s="65"/>
      <c r="K225" s="66" t="s">
        <v>67</v>
      </c>
      <c r="L225" s="66" t="s">
        <v>69</v>
      </c>
      <c r="M225" s="113"/>
      <c r="N225" s="67">
        <f>'Tippa här'!F111</f>
        <v>0</v>
      </c>
      <c r="O225" s="67">
        <f>'Tippa här'!F113</f>
        <v>0</v>
      </c>
      <c r="P225" s="67">
        <f>'Tippa här'!F115</f>
        <v>0</v>
      </c>
      <c r="Q225" s="67">
        <f>'Tippa här'!F109</f>
        <v>0</v>
      </c>
      <c r="R225" s="67">
        <f>'Tippa här'!F107</f>
        <v>0</v>
      </c>
      <c r="S225" s="67">
        <f>'Tippa här'!F112</f>
        <v>0</v>
      </c>
      <c r="T225" s="67">
        <f>'Tippa här'!F118</f>
        <v>0</v>
      </c>
      <c r="U225" s="67">
        <f>'Tippa här'!F117</f>
        <v>0</v>
      </c>
      <c r="V225" s="58" t="str">
        <f t="shared" si="0"/>
        <v/>
      </c>
      <c r="W225" s="58"/>
      <c r="X225" s="58"/>
      <c r="Y225" s="58"/>
    </row>
    <row r="226" spans="1:25" x14ac:dyDescent="0.2">
      <c r="A226" s="66" t="s">
        <v>31</v>
      </c>
      <c r="B226" s="65"/>
      <c r="C226" s="66" t="s">
        <v>42</v>
      </c>
      <c r="D226" s="65"/>
      <c r="E226" s="66" t="s">
        <v>46</v>
      </c>
      <c r="F226" s="66" t="s">
        <v>48</v>
      </c>
      <c r="G226" s="66" t="s">
        <v>55</v>
      </c>
      <c r="H226" s="65"/>
      <c r="I226" s="66" t="s">
        <v>60</v>
      </c>
      <c r="J226" s="66" t="s">
        <v>64</v>
      </c>
      <c r="K226" s="65"/>
      <c r="L226" s="66" t="s">
        <v>69</v>
      </c>
      <c r="M226" s="113"/>
      <c r="N226" s="67">
        <f>'Tippa här'!F111</f>
        <v>0</v>
      </c>
      <c r="O226" s="67">
        <f>'Tippa här'!F113</f>
        <v>0</v>
      </c>
      <c r="P226" s="67">
        <f>'Tippa här'!F116</f>
        <v>0</v>
      </c>
      <c r="Q226" s="67">
        <f>'Tippa här'!F109</f>
        <v>0</v>
      </c>
      <c r="R226" s="67">
        <f>'Tippa här'!F107</f>
        <v>0</v>
      </c>
      <c r="S226" s="67">
        <f>'Tippa här'!F112</f>
        <v>0</v>
      </c>
      <c r="T226" s="67">
        <f>'Tippa här'!F118</f>
        <v>0</v>
      </c>
      <c r="U226" s="67">
        <f>'Tippa här'!F115</f>
        <v>0</v>
      </c>
      <c r="V226" s="58" t="str">
        <f t="shared" si="0"/>
        <v/>
      </c>
      <c r="W226" s="58"/>
      <c r="X226" s="58"/>
      <c r="Y226" s="58"/>
    </row>
    <row r="227" spans="1:25" x14ac:dyDescent="0.2">
      <c r="A227" s="66" t="s">
        <v>31</v>
      </c>
      <c r="B227" s="65"/>
      <c r="C227" s="66" t="s">
        <v>42</v>
      </c>
      <c r="D227" s="65"/>
      <c r="E227" s="66" t="s">
        <v>46</v>
      </c>
      <c r="F227" s="66" t="s">
        <v>48</v>
      </c>
      <c r="G227" s="66" t="s">
        <v>55</v>
      </c>
      <c r="H227" s="65"/>
      <c r="I227" s="66" t="s">
        <v>60</v>
      </c>
      <c r="J227" s="66" t="s">
        <v>64</v>
      </c>
      <c r="K227" s="66" t="s">
        <v>67</v>
      </c>
      <c r="L227" s="65"/>
      <c r="M227" s="113"/>
      <c r="N227" s="67">
        <f>'Tippa här'!F111</f>
        <v>0</v>
      </c>
      <c r="O227" s="67">
        <f>'Tippa här'!F113</f>
        <v>0</v>
      </c>
      <c r="P227" s="67">
        <f>'Tippa här'!F116</f>
        <v>0</v>
      </c>
      <c r="Q227" s="67">
        <f>'Tippa här'!F109</f>
        <v>0</v>
      </c>
      <c r="R227" s="67">
        <f>'Tippa här'!F107</f>
        <v>0</v>
      </c>
      <c r="S227" s="67">
        <f>'Tippa här'!F112</f>
        <v>0</v>
      </c>
      <c r="T227" s="67">
        <f>'Tippa här'!F115</f>
        <v>0</v>
      </c>
      <c r="U227" s="67">
        <f>'Tippa här'!F117</f>
        <v>0</v>
      </c>
      <c r="V227" s="58" t="str">
        <f t="shared" si="0"/>
        <v/>
      </c>
      <c r="W227" s="58"/>
      <c r="X227" s="58"/>
      <c r="Y227" s="58"/>
    </row>
    <row r="228" spans="1:25" x14ac:dyDescent="0.2">
      <c r="A228" s="66" t="s">
        <v>31</v>
      </c>
      <c r="B228" s="65"/>
      <c r="C228" s="66" t="s">
        <v>42</v>
      </c>
      <c r="D228" s="65"/>
      <c r="E228" s="66" t="s">
        <v>46</v>
      </c>
      <c r="F228" s="66" t="s">
        <v>48</v>
      </c>
      <c r="G228" s="66" t="s">
        <v>55</v>
      </c>
      <c r="H228" s="66" t="s">
        <v>53</v>
      </c>
      <c r="I228" s="65"/>
      <c r="J228" s="65"/>
      <c r="K228" s="66" t="s">
        <v>67</v>
      </c>
      <c r="L228" s="66" t="s">
        <v>69</v>
      </c>
      <c r="M228" s="113"/>
      <c r="N228" s="67">
        <f>'Tippa här'!F114</f>
        <v>0</v>
      </c>
      <c r="O228" s="67">
        <f>'Tippa här'!F113</f>
        <v>0</v>
      </c>
      <c r="P228" s="67">
        <f>'Tippa här'!F111</f>
        <v>0</v>
      </c>
      <c r="Q228" s="67">
        <f>'Tippa här'!F109</f>
        <v>0</v>
      </c>
      <c r="R228" s="67">
        <f>'Tippa här'!F107</f>
        <v>0</v>
      </c>
      <c r="S228" s="67">
        <f>'Tippa här'!F112</f>
        <v>0</v>
      </c>
      <c r="T228" s="67">
        <f>'Tippa här'!F118</f>
        <v>0</v>
      </c>
      <c r="U228" s="67">
        <f>'Tippa här'!F117</f>
        <v>0</v>
      </c>
      <c r="V228" s="58" t="str">
        <f t="shared" si="0"/>
        <v/>
      </c>
      <c r="W228" s="58"/>
      <c r="X228" s="58"/>
      <c r="Y228" s="58"/>
    </row>
    <row r="229" spans="1:25" x14ac:dyDescent="0.2">
      <c r="A229" s="66" t="s">
        <v>31</v>
      </c>
      <c r="B229" s="65"/>
      <c r="C229" s="66" t="s">
        <v>42</v>
      </c>
      <c r="D229" s="65"/>
      <c r="E229" s="66" t="s">
        <v>46</v>
      </c>
      <c r="F229" s="66" t="s">
        <v>48</v>
      </c>
      <c r="G229" s="66" t="s">
        <v>55</v>
      </c>
      <c r="H229" s="66" t="s">
        <v>53</v>
      </c>
      <c r="I229" s="65"/>
      <c r="J229" s="66" t="s">
        <v>64</v>
      </c>
      <c r="K229" s="65"/>
      <c r="L229" s="66" t="s">
        <v>69</v>
      </c>
      <c r="M229" s="113"/>
      <c r="N229" s="67">
        <f>'Tippa här'!F114</f>
        <v>0</v>
      </c>
      <c r="O229" s="67">
        <f>'Tippa här'!F113</f>
        <v>0</v>
      </c>
      <c r="P229" s="67">
        <f>'Tippa här'!F116</f>
        <v>0</v>
      </c>
      <c r="Q229" s="67">
        <f>'Tippa här'!F109</f>
        <v>0</v>
      </c>
      <c r="R229" s="67">
        <f>'Tippa här'!F107</f>
        <v>0</v>
      </c>
      <c r="S229" s="67">
        <f>'Tippa här'!F112</f>
        <v>0</v>
      </c>
      <c r="T229" s="67">
        <f>'Tippa här'!F118</f>
        <v>0</v>
      </c>
      <c r="U229" s="67">
        <f>'Tippa här'!F111</f>
        <v>0</v>
      </c>
      <c r="V229" s="58" t="str">
        <f t="shared" si="0"/>
        <v/>
      </c>
      <c r="W229" s="58"/>
      <c r="X229" s="58"/>
      <c r="Y229" s="58"/>
    </row>
    <row r="230" spans="1:25" x14ac:dyDescent="0.2">
      <c r="A230" s="66" t="s">
        <v>31</v>
      </c>
      <c r="B230" s="65"/>
      <c r="C230" s="66" t="s">
        <v>42</v>
      </c>
      <c r="D230" s="65"/>
      <c r="E230" s="66" t="s">
        <v>46</v>
      </c>
      <c r="F230" s="66" t="s">
        <v>48</v>
      </c>
      <c r="G230" s="66" t="s">
        <v>55</v>
      </c>
      <c r="H230" s="66" t="s">
        <v>53</v>
      </c>
      <c r="I230" s="65"/>
      <c r="J230" s="66" t="s">
        <v>64</v>
      </c>
      <c r="K230" s="66" t="s">
        <v>67</v>
      </c>
      <c r="L230" s="65"/>
      <c r="M230" s="113"/>
      <c r="N230" s="67">
        <f>'Tippa här'!F114</f>
        <v>0</v>
      </c>
      <c r="O230" s="67">
        <f>'Tippa här'!F113</f>
        <v>0</v>
      </c>
      <c r="P230" s="67">
        <f>'Tippa här'!F116</f>
        <v>0</v>
      </c>
      <c r="Q230" s="67">
        <f>'Tippa här'!F109</f>
        <v>0</v>
      </c>
      <c r="R230" s="67">
        <f>'Tippa här'!F107</f>
        <v>0</v>
      </c>
      <c r="S230" s="67">
        <f>'Tippa här'!F112</f>
        <v>0</v>
      </c>
      <c r="T230" s="67">
        <f>'Tippa här'!F111</f>
        <v>0</v>
      </c>
      <c r="U230" s="67">
        <f>'Tippa här'!F117</f>
        <v>0</v>
      </c>
      <c r="V230" s="58" t="str">
        <f t="shared" si="0"/>
        <v/>
      </c>
      <c r="W230" s="58"/>
      <c r="X230" s="58"/>
      <c r="Y230" s="58"/>
    </row>
    <row r="231" spans="1:25" x14ac:dyDescent="0.2">
      <c r="A231" s="66" t="s">
        <v>31</v>
      </c>
      <c r="B231" s="65"/>
      <c r="C231" s="66" t="s">
        <v>42</v>
      </c>
      <c r="D231" s="65"/>
      <c r="E231" s="66" t="s">
        <v>46</v>
      </c>
      <c r="F231" s="66" t="s">
        <v>48</v>
      </c>
      <c r="G231" s="66" t="s">
        <v>55</v>
      </c>
      <c r="H231" s="66" t="s">
        <v>53</v>
      </c>
      <c r="I231" s="66" t="s">
        <v>60</v>
      </c>
      <c r="J231" s="65"/>
      <c r="K231" s="65"/>
      <c r="L231" s="66" t="s">
        <v>69</v>
      </c>
      <c r="M231" s="113"/>
      <c r="N231" s="67">
        <f>'Tippa här'!F114</f>
        <v>0</v>
      </c>
      <c r="O231" s="67">
        <f>'Tippa här'!F113</f>
        <v>0</v>
      </c>
      <c r="P231" s="67">
        <f>'Tippa här'!F111</f>
        <v>0</v>
      </c>
      <c r="Q231" s="67">
        <f>'Tippa här'!F109</f>
        <v>0</v>
      </c>
      <c r="R231" s="67">
        <f>'Tippa här'!F107</f>
        <v>0</v>
      </c>
      <c r="S231" s="67">
        <f>'Tippa här'!F112</f>
        <v>0</v>
      </c>
      <c r="T231" s="67">
        <f>'Tippa här'!F118</f>
        <v>0</v>
      </c>
      <c r="U231" s="67">
        <f>'Tippa här'!F115</f>
        <v>0</v>
      </c>
      <c r="V231" s="58" t="str">
        <f t="shared" si="0"/>
        <v/>
      </c>
      <c r="W231" s="58"/>
      <c r="X231" s="58"/>
      <c r="Y231" s="58"/>
    </row>
    <row r="232" spans="1:25" x14ac:dyDescent="0.2">
      <c r="A232" s="66" t="s">
        <v>31</v>
      </c>
      <c r="B232" s="65"/>
      <c r="C232" s="66" t="s">
        <v>42</v>
      </c>
      <c r="D232" s="65"/>
      <c r="E232" s="66" t="s">
        <v>46</v>
      </c>
      <c r="F232" s="66" t="s">
        <v>48</v>
      </c>
      <c r="G232" s="66" t="s">
        <v>55</v>
      </c>
      <c r="H232" s="66" t="s">
        <v>53</v>
      </c>
      <c r="I232" s="66" t="s">
        <v>60</v>
      </c>
      <c r="J232" s="65"/>
      <c r="K232" s="66" t="s">
        <v>67</v>
      </c>
      <c r="L232" s="65"/>
      <c r="M232" s="113"/>
      <c r="N232" s="67">
        <f>'Tippa här'!F114</f>
        <v>0</v>
      </c>
      <c r="O232" s="67">
        <f>'Tippa här'!F113</f>
        <v>0</v>
      </c>
      <c r="P232" s="67">
        <f>'Tippa här'!F111</f>
        <v>0</v>
      </c>
      <c r="Q232" s="67">
        <f>'Tippa här'!F109</f>
        <v>0</v>
      </c>
      <c r="R232" s="67">
        <f>'Tippa här'!F107</f>
        <v>0</v>
      </c>
      <c r="S232" s="67">
        <f>'Tippa här'!F112</f>
        <v>0</v>
      </c>
      <c r="T232" s="67">
        <f>'Tippa här'!F115</f>
        <v>0</v>
      </c>
      <c r="U232" s="67">
        <f>'Tippa här'!F117</f>
        <v>0</v>
      </c>
      <c r="V232" s="58" t="str">
        <f t="shared" si="0"/>
        <v/>
      </c>
      <c r="W232" s="58"/>
      <c r="X232" s="58"/>
      <c r="Y232" s="58"/>
    </row>
    <row r="233" spans="1:25" x14ac:dyDescent="0.2">
      <c r="A233" s="66" t="s">
        <v>31</v>
      </c>
      <c r="B233" s="65"/>
      <c r="C233" s="66" t="s">
        <v>42</v>
      </c>
      <c r="D233" s="65"/>
      <c r="E233" s="66" t="s">
        <v>46</v>
      </c>
      <c r="F233" s="66" t="s">
        <v>48</v>
      </c>
      <c r="G233" s="66" t="s">
        <v>55</v>
      </c>
      <c r="H233" s="66" t="s">
        <v>53</v>
      </c>
      <c r="I233" s="66" t="s">
        <v>60</v>
      </c>
      <c r="J233" s="66" t="s">
        <v>64</v>
      </c>
      <c r="K233" s="65"/>
      <c r="L233" s="65"/>
      <c r="M233" s="113"/>
      <c r="N233" s="67">
        <f>'Tippa här'!F114</f>
        <v>0</v>
      </c>
      <c r="O233" s="67">
        <f>'Tippa här'!F113</f>
        <v>0</v>
      </c>
      <c r="P233" s="67">
        <f>'Tippa här'!F116</f>
        <v>0</v>
      </c>
      <c r="Q233" s="67">
        <f>'Tippa här'!F109</f>
        <v>0</v>
      </c>
      <c r="R233" s="67">
        <f>'Tippa här'!F107</f>
        <v>0</v>
      </c>
      <c r="S233" s="67">
        <f>'Tippa här'!F112</f>
        <v>0</v>
      </c>
      <c r="T233" s="67">
        <f>'Tippa här'!F111</f>
        <v>0</v>
      </c>
      <c r="U233" s="67">
        <f>'Tippa här'!F115</f>
        <v>0</v>
      </c>
      <c r="V233" s="58" t="str">
        <f t="shared" si="0"/>
        <v/>
      </c>
      <c r="W233" s="58"/>
      <c r="X233" s="58"/>
      <c r="Y233" s="58"/>
    </row>
    <row r="234" spans="1:25" x14ac:dyDescent="0.2">
      <c r="A234" s="66" t="s">
        <v>31</v>
      </c>
      <c r="B234" s="65"/>
      <c r="C234" s="66" t="s">
        <v>42</v>
      </c>
      <c r="D234" s="66" t="s">
        <v>38</v>
      </c>
      <c r="E234" s="65"/>
      <c r="F234" s="65"/>
      <c r="G234" s="65"/>
      <c r="H234" s="66" t="s">
        <v>53</v>
      </c>
      <c r="I234" s="66" t="s">
        <v>60</v>
      </c>
      <c r="J234" s="66" t="s">
        <v>64</v>
      </c>
      <c r="K234" s="66" t="s">
        <v>67</v>
      </c>
      <c r="L234" s="66" t="s">
        <v>69</v>
      </c>
      <c r="M234" s="113"/>
      <c r="N234" s="67">
        <f>'Tippa här'!F114</f>
        <v>0</v>
      </c>
      <c r="O234" s="67">
        <f>'Tippa här'!F116</f>
        <v>0</v>
      </c>
      <c r="P234" s="67">
        <f>'Tippa här'!F115</f>
        <v>0</v>
      </c>
      <c r="Q234" s="67">
        <f>'Tippa här'!F109</f>
        <v>0</v>
      </c>
      <c r="R234" s="67">
        <f>'Tippa här'!F107</f>
        <v>0</v>
      </c>
      <c r="S234" s="67">
        <f>'Tippa här'!F110</f>
        <v>0</v>
      </c>
      <c r="T234" s="67">
        <f>'Tippa här'!F118</f>
        <v>0</v>
      </c>
      <c r="U234" s="67">
        <f>'Tippa här'!F117</f>
        <v>0</v>
      </c>
      <c r="V234" s="58" t="str">
        <f t="shared" si="0"/>
        <v/>
      </c>
      <c r="W234" s="58"/>
      <c r="X234" s="58"/>
      <c r="Y234" s="58"/>
    </row>
    <row r="235" spans="1:25" x14ac:dyDescent="0.2">
      <c r="A235" s="66" t="s">
        <v>31</v>
      </c>
      <c r="B235" s="65"/>
      <c r="C235" s="66" t="s">
        <v>42</v>
      </c>
      <c r="D235" s="66" t="s">
        <v>38</v>
      </c>
      <c r="E235" s="65"/>
      <c r="F235" s="65"/>
      <c r="G235" s="66" t="s">
        <v>55</v>
      </c>
      <c r="H235" s="65"/>
      <c r="I235" s="66" t="s">
        <v>60</v>
      </c>
      <c r="J235" s="66" t="s">
        <v>64</v>
      </c>
      <c r="K235" s="66" t="s">
        <v>67</v>
      </c>
      <c r="L235" s="66" t="s">
        <v>69</v>
      </c>
      <c r="M235" s="113"/>
      <c r="N235" s="67">
        <f>'Tippa här'!F115</f>
        <v>0</v>
      </c>
      <c r="O235" s="67">
        <f>'Tippa här'!F113</f>
        <v>0</v>
      </c>
      <c r="P235" s="67">
        <f>'Tippa här'!F116</f>
        <v>0</v>
      </c>
      <c r="Q235" s="67">
        <f>'Tippa här'!F109</f>
        <v>0</v>
      </c>
      <c r="R235" s="67">
        <f>'Tippa här'!F107</f>
        <v>0</v>
      </c>
      <c r="S235" s="67">
        <f>'Tippa här'!F110</f>
        <v>0</v>
      </c>
      <c r="T235" s="67">
        <f>'Tippa här'!F118</f>
        <v>0</v>
      </c>
      <c r="U235" s="67">
        <f>'Tippa här'!F117</f>
        <v>0</v>
      </c>
      <c r="V235" s="58" t="str">
        <f t="shared" si="0"/>
        <v/>
      </c>
      <c r="W235" s="58"/>
      <c r="X235" s="58"/>
      <c r="Y235" s="58"/>
    </row>
    <row r="236" spans="1:25" x14ac:dyDescent="0.2">
      <c r="A236" s="66" t="s">
        <v>31</v>
      </c>
      <c r="B236" s="65"/>
      <c r="C236" s="66" t="s">
        <v>42</v>
      </c>
      <c r="D236" s="66" t="s">
        <v>38</v>
      </c>
      <c r="E236" s="65"/>
      <c r="F236" s="65"/>
      <c r="G236" s="66" t="s">
        <v>55</v>
      </c>
      <c r="H236" s="66" t="s">
        <v>53</v>
      </c>
      <c r="I236" s="65"/>
      <c r="J236" s="66" t="s">
        <v>64</v>
      </c>
      <c r="K236" s="66" t="s">
        <v>67</v>
      </c>
      <c r="L236" s="66" t="s">
        <v>69</v>
      </c>
      <c r="M236" s="113"/>
      <c r="N236" s="67">
        <f>'Tippa här'!F114</f>
        <v>0</v>
      </c>
      <c r="O236" s="67">
        <f>'Tippa här'!F113</f>
        <v>0</v>
      </c>
      <c r="P236" s="67">
        <f>'Tippa här'!F116</f>
        <v>0</v>
      </c>
      <c r="Q236" s="67">
        <f>'Tippa här'!F109</f>
        <v>0</v>
      </c>
      <c r="R236" s="67">
        <f>'Tippa här'!F107</f>
        <v>0</v>
      </c>
      <c r="S236" s="67">
        <f>'Tippa här'!F110</f>
        <v>0</v>
      </c>
      <c r="T236" s="67">
        <f>'Tippa här'!F118</f>
        <v>0</v>
      </c>
      <c r="U236" s="67">
        <f>'Tippa här'!F117</f>
        <v>0</v>
      </c>
      <c r="V236" s="58" t="str">
        <f t="shared" si="0"/>
        <v/>
      </c>
      <c r="W236" s="58"/>
      <c r="X236" s="58"/>
      <c r="Y236" s="58"/>
    </row>
    <row r="237" spans="1:25" x14ac:dyDescent="0.2">
      <c r="A237" s="66" t="s">
        <v>31</v>
      </c>
      <c r="B237" s="65"/>
      <c r="C237" s="66" t="s">
        <v>42</v>
      </c>
      <c r="D237" s="66" t="s">
        <v>38</v>
      </c>
      <c r="E237" s="65"/>
      <c r="F237" s="65"/>
      <c r="G237" s="66" t="s">
        <v>55</v>
      </c>
      <c r="H237" s="66" t="s">
        <v>53</v>
      </c>
      <c r="I237" s="66" t="s">
        <v>60</v>
      </c>
      <c r="J237" s="65"/>
      <c r="K237" s="66" t="s">
        <v>67</v>
      </c>
      <c r="L237" s="66" t="s">
        <v>69</v>
      </c>
      <c r="M237" s="113"/>
      <c r="N237" s="67">
        <f>'Tippa här'!F114</f>
        <v>0</v>
      </c>
      <c r="O237" s="67">
        <f>'Tippa här'!F113</f>
        <v>0</v>
      </c>
      <c r="P237" s="67">
        <f>'Tippa här'!F115</f>
        <v>0</v>
      </c>
      <c r="Q237" s="67">
        <f>'Tippa här'!F109</f>
        <v>0</v>
      </c>
      <c r="R237" s="67">
        <f>'Tippa här'!F107</f>
        <v>0</v>
      </c>
      <c r="S237" s="67">
        <f>'Tippa här'!F110</f>
        <v>0</v>
      </c>
      <c r="T237" s="67">
        <f>'Tippa här'!F118</f>
        <v>0</v>
      </c>
      <c r="U237" s="67">
        <f>'Tippa här'!F117</f>
        <v>0</v>
      </c>
      <c r="V237" s="58" t="str">
        <f t="shared" si="0"/>
        <v/>
      </c>
      <c r="W237" s="58"/>
      <c r="X237" s="58"/>
      <c r="Y237" s="58"/>
    </row>
    <row r="238" spans="1:25" x14ac:dyDescent="0.2">
      <c r="A238" s="66" t="s">
        <v>31</v>
      </c>
      <c r="B238" s="65"/>
      <c r="C238" s="66" t="s">
        <v>42</v>
      </c>
      <c r="D238" s="66" t="s">
        <v>38</v>
      </c>
      <c r="E238" s="65"/>
      <c r="F238" s="65"/>
      <c r="G238" s="66" t="s">
        <v>55</v>
      </c>
      <c r="H238" s="66" t="s">
        <v>53</v>
      </c>
      <c r="I238" s="66" t="s">
        <v>60</v>
      </c>
      <c r="J238" s="66" t="s">
        <v>64</v>
      </c>
      <c r="K238" s="65"/>
      <c r="L238" s="66" t="s">
        <v>69</v>
      </c>
      <c r="M238" s="113"/>
      <c r="N238" s="67">
        <f>'Tippa här'!F114</f>
        <v>0</v>
      </c>
      <c r="O238" s="67">
        <f>'Tippa här'!F113</f>
        <v>0</v>
      </c>
      <c r="P238" s="67">
        <f>'Tippa här'!F116</f>
        <v>0</v>
      </c>
      <c r="Q238" s="67">
        <f>'Tippa här'!F109</f>
        <v>0</v>
      </c>
      <c r="R238" s="67">
        <f>'Tippa här'!F107</f>
        <v>0</v>
      </c>
      <c r="S238" s="67">
        <f>'Tippa här'!F110</f>
        <v>0</v>
      </c>
      <c r="T238" s="67">
        <f>'Tippa här'!F118</f>
        <v>0</v>
      </c>
      <c r="U238" s="67">
        <f>'Tippa här'!F115</f>
        <v>0</v>
      </c>
      <c r="V238" s="58" t="str">
        <f t="shared" si="0"/>
        <v/>
      </c>
      <c r="W238" s="58"/>
      <c r="X238" s="58"/>
      <c r="Y238" s="58"/>
    </row>
    <row r="239" spans="1:25" x14ac:dyDescent="0.2">
      <c r="A239" s="66" t="s">
        <v>31</v>
      </c>
      <c r="B239" s="65"/>
      <c r="C239" s="66" t="s">
        <v>42</v>
      </c>
      <c r="D239" s="66" t="s">
        <v>38</v>
      </c>
      <c r="E239" s="65"/>
      <c r="F239" s="65"/>
      <c r="G239" s="66" t="s">
        <v>55</v>
      </c>
      <c r="H239" s="66" t="s">
        <v>53</v>
      </c>
      <c r="I239" s="66" t="s">
        <v>60</v>
      </c>
      <c r="J239" s="66" t="s">
        <v>64</v>
      </c>
      <c r="K239" s="66" t="s">
        <v>67</v>
      </c>
      <c r="L239" s="65"/>
      <c r="M239" s="113"/>
      <c r="N239" s="67">
        <f>'Tippa här'!F114</f>
        <v>0</v>
      </c>
      <c r="O239" s="67">
        <f>'Tippa här'!F113</f>
        <v>0</v>
      </c>
      <c r="P239" s="67">
        <f>'Tippa här'!F116</f>
        <v>0</v>
      </c>
      <c r="Q239" s="67">
        <f>'Tippa här'!F109</f>
        <v>0</v>
      </c>
      <c r="R239" s="67">
        <f>'Tippa här'!F107</f>
        <v>0</v>
      </c>
      <c r="S239" s="67">
        <f>'Tippa här'!F110</f>
        <v>0</v>
      </c>
      <c r="T239" s="67">
        <f>'Tippa här'!F115</f>
        <v>0</v>
      </c>
      <c r="U239" s="67">
        <f>'Tippa här'!F117</f>
        <v>0</v>
      </c>
      <c r="V239" s="58" t="str">
        <f t="shared" si="0"/>
        <v/>
      </c>
      <c r="W239" s="58"/>
      <c r="X239" s="58"/>
      <c r="Y239" s="58"/>
    </row>
    <row r="240" spans="1:25" x14ac:dyDescent="0.2">
      <c r="A240" s="66" t="s">
        <v>31</v>
      </c>
      <c r="B240" s="65"/>
      <c r="C240" s="66" t="s">
        <v>42</v>
      </c>
      <c r="D240" s="66" t="s">
        <v>38</v>
      </c>
      <c r="E240" s="65"/>
      <c r="F240" s="66" t="s">
        <v>48</v>
      </c>
      <c r="G240" s="65"/>
      <c r="H240" s="65"/>
      <c r="I240" s="66" t="s">
        <v>60</v>
      </c>
      <c r="J240" s="66" t="s">
        <v>64</v>
      </c>
      <c r="K240" s="66" t="s">
        <v>67</v>
      </c>
      <c r="L240" s="66" t="s">
        <v>69</v>
      </c>
      <c r="M240" s="113"/>
      <c r="N240" s="67">
        <f>'Tippa här'!F109</f>
        <v>0</v>
      </c>
      <c r="O240" s="67">
        <f>'Tippa här'!F116</f>
        <v>0</v>
      </c>
      <c r="P240" s="67">
        <f>'Tippa här'!F115</f>
        <v>0</v>
      </c>
      <c r="Q240" s="67">
        <f>'Tippa här'!F110</f>
        <v>0</v>
      </c>
      <c r="R240" s="67">
        <f>'Tippa här'!F107</f>
        <v>0</v>
      </c>
      <c r="S240" s="67">
        <f>'Tippa här'!F112</f>
        <v>0</v>
      </c>
      <c r="T240" s="67">
        <f>'Tippa här'!F118</f>
        <v>0</v>
      </c>
      <c r="U240" s="67">
        <f>'Tippa här'!F117</f>
        <v>0</v>
      </c>
      <c r="V240" s="58" t="str">
        <f t="shared" si="0"/>
        <v/>
      </c>
      <c r="W240" s="58"/>
      <c r="X240" s="58"/>
      <c r="Y240" s="58"/>
    </row>
    <row r="241" spans="1:25" x14ac:dyDescent="0.2">
      <c r="A241" s="66" t="s">
        <v>31</v>
      </c>
      <c r="B241" s="65"/>
      <c r="C241" s="66" t="s">
        <v>42</v>
      </c>
      <c r="D241" s="66" t="s">
        <v>38</v>
      </c>
      <c r="E241" s="65"/>
      <c r="F241" s="66" t="s">
        <v>48</v>
      </c>
      <c r="G241" s="65"/>
      <c r="H241" s="66" t="s">
        <v>53</v>
      </c>
      <c r="I241" s="65"/>
      <c r="J241" s="66" t="s">
        <v>64</v>
      </c>
      <c r="K241" s="66" t="s">
        <v>67</v>
      </c>
      <c r="L241" s="66" t="s">
        <v>69</v>
      </c>
      <c r="M241" s="113"/>
      <c r="N241" s="67">
        <f>'Tippa här'!F114</f>
        <v>0</v>
      </c>
      <c r="O241" s="67">
        <f>'Tippa här'!F116</f>
        <v>0</v>
      </c>
      <c r="P241" s="67">
        <f>'Tippa här'!F112</f>
        <v>0</v>
      </c>
      <c r="Q241" s="67">
        <f>'Tippa här'!F109</f>
        <v>0</v>
      </c>
      <c r="R241" s="67">
        <f>'Tippa här'!F107</f>
        <v>0</v>
      </c>
      <c r="S241" s="67">
        <f>'Tippa här'!F110</f>
        <v>0</v>
      </c>
      <c r="T241" s="67">
        <f>'Tippa här'!F118</f>
        <v>0</v>
      </c>
      <c r="U241" s="67">
        <f>'Tippa här'!F117</f>
        <v>0</v>
      </c>
      <c r="V241" s="58" t="str">
        <f t="shared" si="0"/>
        <v/>
      </c>
      <c r="W241" s="58"/>
      <c r="X241" s="58"/>
      <c r="Y241" s="58"/>
    </row>
    <row r="242" spans="1:25" x14ac:dyDescent="0.2">
      <c r="A242" s="66" t="s">
        <v>31</v>
      </c>
      <c r="B242" s="65"/>
      <c r="C242" s="66" t="s">
        <v>42</v>
      </c>
      <c r="D242" s="66" t="s">
        <v>38</v>
      </c>
      <c r="E242" s="65"/>
      <c r="F242" s="66" t="s">
        <v>48</v>
      </c>
      <c r="G242" s="65"/>
      <c r="H242" s="66" t="s">
        <v>53</v>
      </c>
      <c r="I242" s="66" t="s">
        <v>60</v>
      </c>
      <c r="J242" s="65"/>
      <c r="K242" s="66" t="s">
        <v>67</v>
      </c>
      <c r="L242" s="66" t="s">
        <v>69</v>
      </c>
      <c r="M242" s="113"/>
      <c r="N242" s="67">
        <f>'Tippa här'!F114</f>
        <v>0</v>
      </c>
      <c r="O242" s="67">
        <f>'Tippa här'!F112</f>
        <v>0</v>
      </c>
      <c r="P242" s="67">
        <f>'Tippa här'!F115</f>
        <v>0</v>
      </c>
      <c r="Q242" s="67">
        <f>'Tippa här'!F109</f>
        <v>0</v>
      </c>
      <c r="R242" s="67">
        <f>'Tippa här'!F107</f>
        <v>0</v>
      </c>
      <c r="S242" s="67">
        <f>'Tippa här'!F110</f>
        <v>0</v>
      </c>
      <c r="T242" s="67">
        <f>'Tippa här'!F118</f>
        <v>0</v>
      </c>
      <c r="U242" s="67">
        <f>'Tippa här'!F117</f>
        <v>0</v>
      </c>
      <c r="V242" s="58" t="str">
        <f t="shared" si="0"/>
        <v/>
      </c>
      <c r="W242" s="58"/>
      <c r="X242" s="58"/>
      <c r="Y242" s="58"/>
    </row>
    <row r="243" spans="1:25" x14ac:dyDescent="0.2">
      <c r="A243" s="66" t="s">
        <v>31</v>
      </c>
      <c r="B243" s="65"/>
      <c r="C243" s="66" t="s">
        <v>42</v>
      </c>
      <c r="D243" s="66" t="s">
        <v>38</v>
      </c>
      <c r="E243" s="65"/>
      <c r="F243" s="66" t="s">
        <v>48</v>
      </c>
      <c r="G243" s="65"/>
      <c r="H243" s="66" t="s">
        <v>53</v>
      </c>
      <c r="I243" s="66" t="s">
        <v>60</v>
      </c>
      <c r="J243" s="66" t="s">
        <v>64</v>
      </c>
      <c r="K243" s="65"/>
      <c r="L243" s="66" t="s">
        <v>69</v>
      </c>
      <c r="M243" s="113"/>
      <c r="N243" s="67">
        <f>'Tippa här'!F114</f>
        <v>0</v>
      </c>
      <c r="O243" s="67">
        <f>'Tippa här'!F116</f>
        <v>0</v>
      </c>
      <c r="P243" s="67">
        <f>'Tippa här'!F112</f>
        <v>0</v>
      </c>
      <c r="Q243" s="67">
        <f>'Tippa här'!F109</f>
        <v>0</v>
      </c>
      <c r="R243" s="67">
        <f>'Tippa här'!F107</f>
        <v>0</v>
      </c>
      <c r="S243" s="67">
        <f>'Tippa här'!F110</f>
        <v>0</v>
      </c>
      <c r="T243" s="67">
        <f>'Tippa här'!F118</f>
        <v>0</v>
      </c>
      <c r="U243" s="67">
        <f>'Tippa här'!F115</f>
        <v>0</v>
      </c>
      <c r="V243" s="58" t="str">
        <f t="shared" si="0"/>
        <v/>
      </c>
      <c r="W243" s="58"/>
      <c r="X243" s="58"/>
      <c r="Y243" s="58"/>
    </row>
    <row r="244" spans="1:25" x14ac:dyDescent="0.2">
      <c r="A244" s="66" t="s">
        <v>31</v>
      </c>
      <c r="B244" s="65"/>
      <c r="C244" s="66" t="s">
        <v>42</v>
      </c>
      <c r="D244" s="66" t="s">
        <v>38</v>
      </c>
      <c r="E244" s="65"/>
      <c r="F244" s="66" t="s">
        <v>48</v>
      </c>
      <c r="G244" s="65"/>
      <c r="H244" s="66" t="s">
        <v>53</v>
      </c>
      <c r="I244" s="66" t="s">
        <v>60</v>
      </c>
      <c r="J244" s="66" t="s">
        <v>64</v>
      </c>
      <c r="K244" s="66" t="s">
        <v>67</v>
      </c>
      <c r="L244" s="65"/>
      <c r="M244" s="113"/>
      <c r="N244" s="67">
        <f>'Tippa här'!F114</f>
        <v>0</v>
      </c>
      <c r="O244" s="67">
        <f>'Tippa här'!F116</f>
        <v>0</v>
      </c>
      <c r="P244" s="67">
        <f>'Tippa här'!F112</f>
        <v>0</v>
      </c>
      <c r="Q244" s="67">
        <f>'Tippa här'!F109</f>
        <v>0</v>
      </c>
      <c r="R244" s="67">
        <f>'Tippa här'!F107</f>
        <v>0</v>
      </c>
      <c r="S244" s="67">
        <f>'Tippa här'!F110</f>
        <v>0</v>
      </c>
      <c r="T244" s="67">
        <f>'Tippa här'!F115</f>
        <v>0</v>
      </c>
      <c r="U244" s="67">
        <f>'Tippa här'!F117</f>
        <v>0</v>
      </c>
      <c r="V244" s="58" t="str">
        <f t="shared" si="0"/>
        <v/>
      </c>
      <c r="W244" s="58"/>
      <c r="X244" s="58"/>
      <c r="Y244" s="58"/>
    </row>
    <row r="245" spans="1:25" x14ac:dyDescent="0.2">
      <c r="A245" s="66" t="s">
        <v>31</v>
      </c>
      <c r="B245" s="65"/>
      <c r="C245" s="66" t="s">
        <v>42</v>
      </c>
      <c r="D245" s="66" t="s">
        <v>38</v>
      </c>
      <c r="E245" s="65"/>
      <c r="F245" s="66" t="s">
        <v>48</v>
      </c>
      <c r="G245" s="66" t="s">
        <v>55</v>
      </c>
      <c r="H245" s="65"/>
      <c r="I245" s="65"/>
      <c r="J245" s="66" t="s">
        <v>64</v>
      </c>
      <c r="K245" s="66" t="s">
        <v>67</v>
      </c>
      <c r="L245" s="66" t="s">
        <v>69</v>
      </c>
      <c r="M245" s="113"/>
      <c r="N245" s="67">
        <f>'Tippa här'!F109</f>
        <v>0</v>
      </c>
      <c r="O245" s="67">
        <f>'Tippa här'!F113</f>
        <v>0</v>
      </c>
      <c r="P245" s="67">
        <f>'Tippa här'!F116</f>
        <v>0</v>
      </c>
      <c r="Q245" s="67">
        <f>'Tippa här'!F110</f>
        <v>0</v>
      </c>
      <c r="R245" s="67">
        <f>'Tippa här'!F107</f>
        <v>0</v>
      </c>
      <c r="S245" s="67">
        <f>'Tippa här'!F112</f>
        <v>0</v>
      </c>
      <c r="T245" s="67">
        <f>'Tippa här'!F118</f>
        <v>0</v>
      </c>
      <c r="U245" s="67">
        <f>'Tippa här'!F117</f>
        <v>0</v>
      </c>
      <c r="V245" s="58" t="str">
        <f t="shared" si="0"/>
        <v/>
      </c>
      <c r="W245" s="58"/>
      <c r="X245" s="58"/>
      <c r="Y245" s="58"/>
    </row>
    <row r="246" spans="1:25" x14ac:dyDescent="0.2">
      <c r="A246" s="66" t="s">
        <v>31</v>
      </c>
      <c r="B246" s="65"/>
      <c r="C246" s="66" t="s">
        <v>42</v>
      </c>
      <c r="D246" s="66" t="s">
        <v>38</v>
      </c>
      <c r="E246" s="65"/>
      <c r="F246" s="66" t="s">
        <v>48</v>
      </c>
      <c r="G246" s="66" t="s">
        <v>55</v>
      </c>
      <c r="H246" s="65"/>
      <c r="I246" s="66" t="s">
        <v>60</v>
      </c>
      <c r="J246" s="65"/>
      <c r="K246" s="66" t="s">
        <v>67</v>
      </c>
      <c r="L246" s="66" t="s">
        <v>69</v>
      </c>
      <c r="M246" s="113"/>
      <c r="N246" s="67">
        <f>'Tippa här'!F109</f>
        <v>0</v>
      </c>
      <c r="O246" s="67">
        <f>'Tippa här'!F113</f>
        <v>0</v>
      </c>
      <c r="P246" s="67">
        <f>'Tippa här'!F115</f>
        <v>0</v>
      </c>
      <c r="Q246" s="67">
        <f>'Tippa här'!F110</f>
        <v>0</v>
      </c>
      <c r="R246" s="67">
        <f>'Tippa här'!F107</f>
        <v>0</v>
      </c>
      <c r="S246" s="67">
        <f>'Tippa här'!F112</f>
        <v>0</v>
      </c>
      <c r="T246" s="67">
        <f>'Tippa här'!F118</f>
        <v>0</v>
      </c>
      <c r="U246" s="67">
        <f>'Tippa här'!F117</f>
        <v>0</v>
      </c>
      <c r="V246" s="58" t="str">
        <f t="shared" si="0"/>
        <v/>
      </c>
      <c r="W246" s="58"/>
      <c r="X246" s="58"/>
      <c r="Y246" s="58"/>
    </row>
    <row r="247" spans="1:25" x14ac:dyDescent="0.2">
      <c r="A247" s="66" t="s">
        <v>31</v>
      </c>
      <c r="B247" s="65"/>
      <c r="C247" s="66" t="s">
        <v>42</v>
      </c>
      <c r="D247" s="66" t="s">
        <v>38</v>
      </c>
      <c r="E247" s="65"/>
      <c r="F247" s="66" t="s">
        <v>48</v>
      </c>
      <c r="G247" s="66" t="s">
        <v>55</v>
      </c>
      <c r="H247" s="65"/>
      <c r="I247" s="66" t="s">
        <v>60</v>
      </c>
      <c r="J247" s="66" t="s">
        <v>64</v>
      </c>
      <c r="K247" s="65"/>
      <c r="L247" s="66" t="s">
        <v>69</v>
      </c>
      <c r="M247" s="113"/>
      <c r="N247" s="67">
        <f>'Tippa här'!F109</f>
        <v>0</v>
      </c>
      <c r="O247" s="67">
        <f>'Tippa här'!F113</f>
        <v>0</v>
      </c>
      <c r="P247" s="67">
        <f>'Tippa här'!F116</f>
        <v>0</v>
      </c>
      <c r="Q247" s="67">
        <f>'Tippa här'!F110</f>
        <v>0</v>
      </c>
      <c r="R247" s="67">
        <f>'Tippa här'!F107</f>
        <v>0</v>
      </c>
      <c r="S247" s="67">
        <f>'Tippa här'!F112</f>
        <v>0</v>
      </c>
      <c r="T247" s="67">
        <f>'Tippa här'!F118</f>
        <v>0</v>
      </c>
      <c r="U247" s="67">
        <f>'Tippa här'!F115</f>
        <v>0</v>
      </c>
      <c r="V247" s="58" t="str">
        <f t="shared" si="0"/>
        <v/>
      </c>
      <c r="W247" s="58"/>
      <c r="X247" s="58"/>
      <c r="Y247" s="58"/>
    </row>
    <row r="248" spans="1:25" x14ac:dyDescent="0.2">
      <c r="A248" s="66" t="s">
        <v>31</v>
      </c>
      <c r="B248" s="65"/>
      <c r="C248" s="66" t="s">
        <v>42</v>
      </c>
      <c r="D248" s="66" t="s">
        <v>38</v>
      </c>
      <c r="E248" s="65"/>
      <c r="F248" s="66" t="s">
        <v>48</v>
      </c>
      <c r="G248" s="66" t="s">
        <v>55</v>
      </c>
      <c r="H248" s="65"/>
      <c r="I248" s="66" t="s">
        <v>60</v>
      </c>
      <c r="J248" s="66" t="s">
        <v>64</v>
      </c>
      <c r="K248" s="66" t="s">
        <v>67</v>
      </c>
      <c r="L248" s="65"/>
      <c r="M248" s="113"/>
      <c r="N248" s="67">
        <f>'Tippa här'!F109</f>
        <v>0</v>
      </c>
      <c r="O248" s="67">
        <f>'Tippa här'!F113</f>
        <v>0</v>
      </c>
      <c r="P248" s="67">
        <f>'Tippa här'!F116</f>
        <v>0</v>
      </c>
      <c r="Q248" s="67">
        <f>'Tippa här'!F110</f>
        <v>0</v>
      </c>
      <c r="R248" s="67">
        <f>'Tippa här'!F107</f>
        <v>0</v>
      </c>
      <c r="S248" s="67">
        <f>'Tippa här'!F112</f>
        <v>0</v>
      </c>
      <c r="T248" s="67">
        <f>'Tippa här'!F115</f>
        <v>0</v>
      </c>
      <c r="U248" s="67">
        <f>'Tippa här'!F117</f>
        <v>0</v>
      </c>
      <c r="V248" s="68" t="str">
        <f t="shared" si="0"/>
        <v/>
      </c>
      <c r="W248" s="58"/>
      <c r="X248" s="58"/>
      <c r="Y248" s="58"/>
    </row>
    <row r="249" spans="1:25" x14ac:dyDescent="0.2">
      <c r="A249" s="66" t="s">
        <v>31</v>
      </c>
      <c r="B249" s="65"/>
      <c r="C249" s="66" t="s">
        <v>42</v>
      </c>
      <c r="D249" s="66" t="s">
        <v>38</v>
      </c>
      <c r="E249" s="65"/>
      <c r="F249" s="66" t="s">
        <v>48</v>
      </c>
      <c r="G249" s="66" t="s">
        <v>55</v>
      </c>
      <c r="H249" s="66" t="s">
        <v>53</v>
      </c>
      <c r="I249" s="65"/>
      <c r="J249" s="65"/>
      <c r="K249" s="66" t="s">
        <v>67</v>
      </c>
      <c r="L249" s="66" t="s">
        <v>69</v>
      </c>
      <c r="M249" s="113"/>
      <c r="N249" s="67">
        <f>'Tippa här'!F114</f>
        <v>0</v>
      </c>
      <c r="O249" s="67">
        <f>'Tippa här'!F113</f>
        <v>0</v>
      </c>
      <c r="P249" s="67">
        <f>'Tippa här'!F112</f>
        <v>0</v>
      </c>
      <c r="Q249" s="67">
        <f>'Tippa här'!F109</f>
        <v>0</v>
      </c>
      <c r="R249" s="67">
        <f>'Tippa här'!F107</f>
        <v>0</v>
      </c>
      <c r="S249" s="67">
        <f>'Tippa här'!F110</f>
        <v>0</v>
      </c>
      <c r="T249" s="67">
        <f>'Tippa här'!F118</f>
        <v>0</v>
      </c>
      <c r="U249" s="67">
        <f>'Tippa här'!F117</f>
        <v>0</v>
      </c>
      <c r="V249" s="58" t="str">
        <f t="shared" si="0"/>
        <v/>
      </c>
      <c r="W249" s="58"/>
      <c r="X249" s="58"/>
      <c r="Y249" s="58"/>
    </row>
    <row r="250" spans="1:25" x14ac:dyDescent="0.2">
      <c r="A250" s="66" t="s">
        <v>31</v>
      </c>
      <c r="B250" s="65"/>
      <c r="C250" s="66" t="s">
        <v>42</v>
      </c>
      <c r="D250" s="66" t="s">
        <v>38</v>
      </c>
      <c r="E250" s="65"/>
      <c r="F250" s="66" t="s">
        <v>48</v>
      </c>
      <c r="G250" s="66" t="s">
        <v>55</v>
      </c>
      <c r="H250" s="66" t="s">
        <v>53</v>
      </c>
      <c r="I250" s="65"/>
      <c r="J250" s="66" t="s">
        <v>64</v>
      </c>
      <c r="K250" s="65"/>
      <c r="L250" s="66" t="s">
        <v>69</v>
      </c>
      <c r="M250" s="113"/>
      <c r="N250" s="67">
        <f>'Tippa här'!F109</f>
        <v>0</v>
      </c>
      <c r="O250" s="67">
        <f>'Tippa här'!F113</f>
        <v>0</v>
      </c>
      <c r="P250" s="67">
        <f>'Tippa här'!F116</f>
        <v>0</v>
      </c>
      <c r="Q250" s="67">
        <f>'Tippa här'!F110</f>
        <v>0</v>
      </c>
      <c r="R250" s="67">
        <f>'Tippa här'!F107</f>
        <v>0</v>
      </c>
      <c r="S250" s="67">
        <f>'Tippa här'!F112</f>
        <v>0</v>
      </c>
      <c r="T250" s="67">
        <f>'Tippa här'!F118</f>
        <v>0</v>
      </c>
      <c r="U250" s="67">
        <f>'Tippa här'!F114</f>
        <v>0</v>
      </c>
      <c r="V250" s="58" t="str">
        <f t="shared" si="0"/>
        <v/>
      </c>
      <c r="W250" s="58"/>
      <c r="X250" s="58"/>
      <c r="Y250" s="58"/>
    </row>
    <row r="251" spans="1:25" x14ac:dyDescent="0.2">
      <c r="A251" s="66" t="s">
        <v>31</v>
      </c>
      <c r="B251" s="65"/>
      <c r="C251" s="66" t="s">
        <v>42</v>
      </c>
      <c r="D251" s="66" t="s">
        <v>38</v>
      </c>
      <c r="E251" s="65"/>
      <c r="F251" s="66" t="s">
        <v>48</v>
      </c>
      <c r="G251" s="66" t="s">
        <v>55</v>
      </c>
      <c r="H251" s="66" t="s">
        <v>53</v>
      </c>
      <c r="I251" s="65"/>
      <c r="J251" s="66" t="s">
        <v>64</v>
      </c>
      <c r="K251" s="66" t="s">
        <v>67</v>
      </c>
      <c r="L251" s="65"/>
      <c r="M251" s="113"/>
      <c r="N251" s="67">
        <f>'Tippa här'!F114</f>
        <v>0</v>
      </c>
      <c r="O251" s="67">
        <f>'Tippa här'!F113</f>
        <v>0</v>
      </c>
      <c r="P251" s="67">
        <f>'Tippa här'!F116</f>
        <v>0</v>
      </c>
      <c r="Q251" s="67">
        <f>'Tippa här'!F109</f>
        <v>0</v>
      </c>
      <c r="R251" s="67">
        <f>'Tippa här'!F107</f>
        <v>0</v>
      </c>
      <c r="S251" s="67">
        <f>'Tippa här'!F112</f>
        <v>0</v>
      </c>
      <c r="T251" s="67">
        <f>'Tippa här'!F110</f>
        <v>0</v>
      </c>
      <c r="U251" s="67">
        <f>'Tippa här'!F117</f>
        <v>0</v>
      </c>
      <c r="V251" s="58" t="str">
        <f t="shared" si="0"/>
        <v/>
      </c>
      <c r="W251" s="58"/>
      <c r="X251" s="58"/>
      <c r="Y251" s="58"/>
    </row>
    <row r="252" spans="1:25" x14ac:dyDescent="0.2">
      <c r="A252" s="66" t="s">
        <v>31</v>
      </c>
      <c r="B252" s="65"/>
      <c r="C252" s="66" t="s">
        <v>42</v>
      </c>
      <c r="D252" s="66" t="s">
        <v>38</v>
      </c>
      <c r="E252" s="65"/>
      <c r="F252" s="66" t="s">
        <v>48</v>
      </c>
      <c r="G252" s="66" t="s">
        <v>55</v>
      </c>
      <c r="H252" s="66" t="s">
        <v>53</v>
      </c>
      <c r="I252" s="66" t="s">
        <v>60</v>
      </c>
      <c r="J252" s="65"/>
      <c r="K252" s="65"/>
      <c r="L252" s="66" t="s">
        <v>69</v>
      </c>
      <c r="M252" s="113"/>
      <c r="N252" s="67">
        <f>'Tippa här'!F114</f>
        <v>0</v>
      </c>
      <c r="O252" s="67">
        <f>'Tippa här'!F113</f>
        <v>0</v>
      </c>
      <c r="P252" s="67">
        <f>'Tippa här'!F112</f>
        <v>0</v>
      </c>
      <c r="Q252" s="67">
        <f>'Tippa här'!F109</f>
        <v>0</v>
      </c>
      <c r="R252" s="67">
        <f>'Tippa här'!F107</f>
        <v>0</v>
      </c>
      <c r="S252" s="67">
        <f>'Tippa här'!F110</f>
        <v>0</v>
      </c>
      <c r="T252" s="67">
        <f>'Tippa här'!F118</f>
        <v>0</v>
      </c>
      <c r="U252" s="67">
        <f>'Tippa här'!F115</f>
        <v>0</v>
      </c>
      <c r="V252" s="58" t="str">
        <f t="shared" si="0"/>
        <v/>
      </c>
      <c r="W252" s="58"/>
      <c r="X252" s="58"/>
      <c r="Y252" s="58"/>
    </row>
    <row r="253" spans="1:25" x14ac:dyDescent="0.2">
      <c r="A253" s="66" t="s">
        <v>31</v>
      </c>
      <c r="B253" s="65"/>
      <c r="C253" s="66" t="s">
        <v>42</v>
      </c>
      <c r="D253" s="66" t="s">
        <v>38</v>
      </c>
      <c r="E253" s="65"/>
      <c r="F253" s="66" t="s">
        <v>48</v>
      </c>
      <c r="G253" s="66" t="s">
        <v>55</v>
      </c>
      <c r="H253" s="66" t="s">
        <v>53</v>
      </c>
      <c r="I253" s="66" t="s">
        <v>60</v>
      </c>
      <c r="J253" s="65"/>
      <c r="K253" s="66" t="s">
        <v>67</v>
      </c>
      <c r="L253" s="65"/>
      <c r="M253" s="113"/>
      <c r="N253" s="67">
        <f>'Tippa här'!F114</f>
        <v>0</v>
      </c>
      <c r="O253" s="67">
        <f>'Tippa här'!F113</f>
        <v>0</v>
      </c>
      <c r="P253" s="67">
        <f>'Tippa här'!F112</f>
        <v>0</v>
      </c>
      <c r="Q253" s="67">
        <f>'Tippa här'!F109</f>
        <v>0</v>
      </c>
      <c r="R253" s="67">
        <f>'Tippa här'!F107</f>
        <v>0</v>
      </c>
      <c r="S253" s="67">
        <f>'Tippa här'!F110</f>
        <v>0</v>
      </c>
      <c r="T253" s="67">
        <f>'Tippa här'!F115</f>
        <v>0</v>
      </c>
      <c r="U253" s="67">
        <f>'Tippa här'!F117</f>
        <v>0</v>
      </c>
      <c r="V253" s="58" t="str">
        <f t="shared" si="0"/>
        <v/>
      </c>
      <c r="W253" s="58"/>
      <c r="X253" s="58"/>
      <c r="Y253" s="58"/>
    </row>
    <row r="254" spans="1:25" x14ac:dyDescent="0.2">
      <c r="A254" s="66" t="s">
        <v>31</v>
      </c>
      <c r="B254" s="65"/>
      <c r="C254" s="66" t="s">
        <v>42</v>
      </c>
      <c r="D254" s="66" t="s">
        <v>38</v>
      </c>
      <c r="E254" s="65"/>
      <c r="F254" s="66" t="s">
        <v>48</v>
      </c>
      <c r="G254" s="66" t="s">
        <v>55</v>
      </c>
      <c r="H254" s="66" t="s">
        <v>53</v>
      </c>
      <c r="I254" s="66" t="s">
        <v>60</v>
      </c>
      <c r="J254" s="66" t="s">
        <v>64</v>
      </c>
      <c r="K254" s="65"/>
      <c r="L254" s="65"/>
      <c r="M254" s="113"/>
      <c r="N254" s="67">
        <f>'Tippa här'!F114</f>
        <v>0</v>
      </c>
      <c r="O254" s="67">
        <f>'Tippa här'!F113</f>
        <v>0</v>
      </c>
      <c r="P254" s="67">
        <f>'Tippa här'!F116</f>
        <v>0</v>
      </c>
      <c r="Q254" s="67">
        <f>'Tippa här'!F109</f>
        <v>0</v>
      </c>
      <c r="R254" s="67">
        <f>'Tippa här'!F107</f>
        <v>0</v>
      </c>
      <c r="S254" s="67">
        <f>'Tippa här'!F112</f>
        <v>0</v>
      </c>
      <c r="T254" s="67">
        <f>'Tippa här'!F110</f>
        <v>0</v>
      </c>
      <c r="U254" s="67">
        <f>'Tippa här'!F115</f>
        <v>0</v>
      </c>
      <c r="V254" s="58" t="str">
        <f t="shared" si="0"/>
        <v/>
      </c>
      <c r="W254" s="58"/>
      <c r="X254" s="58"/>
      <c r="Y254" s="58"/>
    </row>
    <row r="255" spans="1:25" x14ac:dyDescent="0.2">
      <c r="A255" s="66" t="s">
        <v>31</v>
      </c>
      <c r="B255" s="65"/>
      <c r="C255" s="66" t="s">
        <v>42</v>
      </c>
      <c r="D255" s="66" t="s">
        <v>38</v>
      </c>
      <c r="E255" s="66" t="s">
        <v>46</v>
      </c>
      <c r="F255" s="65"/>
      <c r="G255" s="65"/>
      <c r="H255" s="65"/>
      <c r="I255" s="66" t="s">
        <v>60</v>
      </c>
      <c r="J255" s="66" t="s">
        <v>64</v>
      </c>
      <c r="K255" s="66" t="s">
        <v>67</v>
      </c>
      <c r="L255" s="66" t="s">
        <v>69</v>
      </c>
      <c r="M255" s="113"/>
      <c r="N255" s="67">
        <f>'Tippa här'!F111</f>
        <v>0</v>
      </c>
      <c r="O255" s="67">
        <f>'Tippa här'!F116</f>
        <v>0</v>
      </c>
      <c r="P255" s="67">
        <f>'Tippa här'!F115</f>
        <v>0</v>
      </c>
      <c r="Q255" s="67">
        <f>'Tippa här'!F109</f>
        <v>0</v>
      </c>
      <c r="R255" s="67">
        <f>'Tippa här'!F107</f>
        <v>0</v>
      </c>
      <c r="S255" s="67">
        <f>'Tippa här'!F110</f>
        <v>0</v>
      </c>
      <c r="T255" s="67">
        <f>'Tippa här'!F118</f>
        <v>0</v>
      </c>
      <c r="U255" s="67">
        <f>'Tippa här'!F117</f>
        <v>0</v>
      </c>
      <c r="V255" s="58" t="str">
        <f t="shared" si="0"/>
        <v/>
      </c>
      <c r="W255" s="58"/>
      <c r="X255" s="58"/>
      <c r="Y255" s="58"/>
    </row>
    <row r="256" spans="1:25" x14ac:dyDescent="0.2">
      <c r="A256" s="66" t="s">
        <v>31</v>
      </c>
      <c r="B256" s="65"/>
      <c r="C256" s="66" t="s">
        <v>42</v>
      </c>
      <c r="D256" s="66" t="s">
        <v>38</v>
      </c>
      <c r="E256" s="66" t="s">
        <v>46</v>
      </c>
      <c r="F256" s="65"/>
      <c r="G256" s="65"/>
      <c r="H256" s="66" t="s">
        <v>53</v>
      </c>
      <c r="I256" s="65"/>
      <c r="J256" s="66" t="s">
        <v>64</v>
      </c>
      <c r="K256" s="66" t="s">
        <v>67</v>
      </c>
      <c r="L256" s="66" t="s">
        <v>69</v>
      </c>
      <c r="M256" s="113"/>
      <c r="N256" s="67">
        <f>'Tippa här'!F114</f>
        <v>0</v>
      </c>
      <c r="O256" s="67">
        <f>'Tippa här'!F116</f>
        <v>0</v>
      </c>
      <c r="P256" s="67">
        <f>'Tippa här'!F111</f>
        <v>0</v>
      </c>
      <c r="Q256" s="67">
        <f>'Tippa här'!F109</f>
        <v>0</v>
      </c>
      <c r="R256" s="67">
        <f>'Tippa här'!F107</f>
        <v>0</v>
      </c>
      <c r="S256" s="67">
        <f>'Tippa här'!F110</f>
        <v>0</v>
      </c>
      <c r="T256" s="67">
        <f>'Tippa här'!F118</f>
        <v>0</v>
      </c>
      <c r="U256" s="67">
        <f>'Tippa här'!F117</f>
        <v>0</v>
      </c>
      <c r="V256" s="58" t="str">
        <f t="shared" si="0"/>
        <v/>
      </c>
      <c r="W256" s="58"/>
      <c r="X256" s="58"/>
      <c r="Y256" s="58"/>
    </row>
    <row r="257" spans="1:25" x14ac:dyDescent="0.2">
      <c r="A257" s="66" t="s">
        <v>31</v>
      </c>
      <c r="B257" s="65"/>
      <c r="C257" s="66" t="s">
        <v>42</v>
      </c>
      <c r="D257" s="66" t="s">
        <v>38</v>
      </c>
      <c r="E257" s="66" t="s">
        <v>46</v>
      </c>
      <c r="F257" s="65"/>
      <c r="G257" s="65"/>
      <c r="H257" s="66" t="s">
        <v>53</v>
      </c>
      <c r="I257" s="66" t="s">
        <v>60</v>
      </c>
      <c r="J257" s="65"/>
      <c r="K257" s="66" t="s">
        <v>67</v>
      </c>
      <c r="L257" s="66" t="s">
        <v>69</v>
      </c>
      <c r="M257" s="113"/>
      <c r="N257" s="67">
        <f>'Tippa här'!F114</f>
        <v>0</v>
      </c>
      <c r="O257" s="67">
        <f>'Tippa här'!F111</f>
        <v>0</v>
      </c>
      <c r="P257" s="67">
        <f>'Tippa här'!F115</f>
        <v>0</v>
      </c>
      <c r="Q257" s="67">
        <f>'Tippa här'!F109</f>
        <v>0</v>
      </c>
      <c r="R257" s="67">
        <f>'Tippa här'!F107</f>
        <v>0</v>
      </c>
      <c r="S257" s="67">
        <f>'Tippa här'!F110</f>
        <v>0</v>
      </c>
      <c r="T257" s="67">
        <f>'Tippa här'!F118</f>
        <v>0</v>
      </c>
      <c r="U257" s="67">
        <f>'Tippa här'!F117</f>
        <v>0</v>
      </c>
      <c r="V257" s="58" t="str">
        <f t="shared" si="0"/>
        <v/>
      </c>
      <c r="W257" s="58"/>
      <c r="X257" s="58"/>
      <c r="Y257" s="58"/>
    </row>
    <row r="258" spans="1:25" x14ac:dyDescent="0.2">
      <c r="A258" s="66" t="s">
        <v>31</v>
      </c>
      <c r="B258" s="65"/>
      <c r="C258" s="66" t="s">
        <v>42</v>
      </c>
      <c r="D258" s="66" t="s">
        <v>38</v>
      </c>
      <c r="E258" s="66" t="s">
        <v>46</v>
      </c>
      <c r="F258" s="65"/>
      <c r="G258" s="65"/>
      <c r="H258" s="66" t="s">
        <v>53</v>
      </c>
      <c r="I258" s="66" t="s">
        <v>60</v>
      </c>
      <c r="J258" s="66" t="s">
        <v>64</v>
      </c>
      <c r="K258" s="65"/>
      <c r="L258" s="66" t="s">
        <v>69</v>
      </c>
      <c r="M258" s="113"/>
      <c r="N258" s="67">
        <f>'Tippa här'!F114</f>
        <v>0</v>
      </c>
      <c r="O258" s="67">
        <f>'Tippa här'!F116</f>
        <v>0</v>
      </c>
      <c r="P258" s="67">
        <f>'Tippa här'!F111</f>
        <v>0</v>
      </c>
      <c r="Q258" s="67">
        <f>'Tippa här'!F109</f>
        <v>0</v>
      </c>
      <c r="R258" s="67">
        <f>'Tippa här'!F107</f>
        <v>0</v>
      </c>
      <c r="S258" s="67">
        <f>'Tippa här'!F110</f>
        <v>0</v>
      </c>
      <c r="T258" s="67">
        <f>'Tippa här'!F118</f>
        <v>0</v>
      </c>
      <c r="U258" s="67">
        <f>'Tippa här'!F115</f>
        <v>0</v>
      </c>
      <c r="V258" s="58" t="str">
        <f t="shared" si="0"/>
        <v/>
      </c>
      <c r="W258" s="58"/>
      <c r="X258" s="58"/>
      <c r="Y258" s="58"/>
    </row>
    <row r="259" spans="1:25" x14ac:dyDescent="0.2">
      <c r="A259" s="66" t="s">
        <v>31</v>
      </c>
      <c r="B259" s="65"/>
      <c r="C259" s="66" t="s">
        <v>42</v>
      </c>
      <c r="D259" s="66" t="s">
        <v>38</v>
      </c>
      <c r="E259" s="66" t="s">
        <v>46</v>
      </c>
      <c r="F259" s="65"/>
      <c r="G259" s="65"/>
      <c r="H259" s="66" t="s">
        <v>53</v>
      </c>
      <c r="I259" s="66" t="s">
        <v>60</v>
      </c>
      <c r="J259" s="66" t="s">
        <v>64</v>
      </c>
      <c r="K259" s="66" t="s">
        <v>67</v>
      </c>
      <c r="L259" s="65"/>
      <c r="M259" s="113"/>
      <c r="N259" s="67">
        <f>'Tippa här'!F114</f>
        <v>0</v>
      </c>
      <c r="O259" s="67">
        <f>'Tippa här'!F116</f>
        <v>0</v>
      </c>
      <c r="P259" s="67">
        <f>'Tippa här'!F111</f>
        <v>0</v>
      </c>
      <c r="Q259" s="67">
        <f>'Tippa här'!F109</f>
        <v>0</v>
      </c>
      <c r="R259" s="67">
        <f>'Tippa här'!F107</f>
        <v>0</v>
      </c>
      <c r="S259" s="67">
        <f>'Tippa här'!F110</f>
        <v>0</v>
      </c>
      <c r="T259" s="67">
        <f>'Tippa här'!F115</f>
        <v>0</v>
      </c>
      <c r="U259" s="67">
        <f>'Tippa här'!F117</f>
        <v>0</v>
      </c>
      <c r="V259" s="58" t="str">
        <f t="shared" si="0"/>
        <v/>
      </c>
      <c r="W259" s="58"/>
      <c r="X259" s="58"/>
      <c r="Y259" s="58"/>
    </row>
    <row r="260" spans="1:25" x14ac:dyDescent="0.2">
      <c r="A260" s="66" t="s">
        <v>31</v>
      </c>
      <c r="B260" s="65"/>
      <c r="C260" s="66" t="s">
        <v>42</v>
      </c>
      <c r="D260" s="66" t="s">
        <v>38</v>
      </c>
      <c r="E260" s="66" t="s">
        <v>46</v>
      </c>
      <c r="F260" s="65"/>
      <c r="G260" s="66" t="s">
        <v>55</v>
      </c>
      <c r="H260" s="65"/>
      <c r="I260" s="65"/>
      <c r="J260" s="66" t="s">
        <v>64</v>
      </c>
      <c r="K260" s="66" t="s">
        <v>67</v>
      </c>
      <c r="L260" s="66" t="s">
        <v>69</v>
      </c>
      <c r="M260" s="113"/>
      <c r="N260" s="67">
        <f>'Tippa här'!F111</f>
        <v>0</v>
      </c>
      <c r="O260" s="67">
        <f>'Tippa här'!F113</f>
        <v>0</v>
      </c>
      <c r="P260" s="67">
        <f>'Tippa här'!F116</f>
        <v>0</v>
      </c>
      <c r="Q260" s="67">
        <f>'Tippa här'!F109</f>
        <v>0</v>
      </c>
      <c r="R260" s="67">
        <f>'Tippa här'!F107</f>
        <v>0</v>
      </c>
      <c r="S260" s="67">
        <f>'Tippa här'!F110</f>
        <v>0</v>
      </c>
      <c r="T260" s="67">
        <f>'Tippa här'!F118</f>
        <v>0</v>
      </c>
      <c r="U260" s="67">
        <f>'Tippa här'!F117</f>
        <v>0</v>
      </c>
      <c r="V260" s="58" t="str">
        <f t="shared" ref="V260:V499" si="1">IF(COUNTIF(N260:U260,"*")=8,"Här är raden!!","")</f>
        <v/>
      </c>
      <c r="W260" s="58"/>
      <c r="X260" s="58"/>
      <c r="Y260" s="58"/>
    </row>
    <row r="261" spans="1:25" x14ac:dyDescent="0.2">
      <c r="A261" s="66" t="s">
        <v>31</v>
      </c>
      <c r="B261" s="65"/>
      <c r="C261" s="66" t="s">
        <v>42</v>
      </c>
      <c r="D261" s="66" t="s">
        <v>38</v>
      </c>
      <c r="E261" s="66" t="s">
        <v>46</v>
      </c>
      <c r="F261" s="65"/>
      <c r="G261" s="66" t="s">
        <v>55</v>
      </c>
      <c r="H261" s="65"/>
      <c r="I261" s="66" t="s">
        <v>60</v>
      </c>
      <c r="J261" s="65"/>
      <c r="K261" s="66" t="s">
        <v>67</v>
      </c>
      <c r="L261" s="66" t="s">
        <v>69</v>
      </c>
      <c r="M261" s="113"/>
      <c r="N261" s="67">
        <f>'Tippa här'!F111</f>
        <v>0</v>
      </c>
      <c r="O261" s="67">
        <f>'Tippa här'!F113</f>
        <v>0</v>
      </c>
      <c r="P261" s="67">
        <f>'Tippa här'!F115</f>
        <v>0</v>
      </c>
      <c r="Q261" s="67">
        <f>'Tippa här'!F109</f>
        <v>0</v>
      </c>
      <c r="R261" s="67">
        <f>'Tippa här'!F107</f>
        <v>0</v>
      </c>
      <c r="S261" s="67">
        <f>'Tippa här'!F110</f>
        <v>0</v>
      </c>
      <c r="T261" s="67">
        <f>'Tippa här'!F118</f>
        <v>0</v>
      </c>
      <c r="U261" s="67">
        <f>'Tippa här'!F117</f>
        <v>0</v>
      </c>
      <c r="V261" s="58" t="str">
        <f t="shared" si="1"/>
        <v/>
      </c>
      <c r="W261" s="58"/>
      <c r="X261" s="58"/>
      <c r="Y261" s="58"/>
    </row>
    <row r="262" spans="1:25" x14ac:dyDescent="0.2">
      <c r="A262" s="66" t="s">
        <v>31</v>
      </c>
      <c r="B262" s="65"/>
      <c r="C262" s="66" t="s">
        <v>42</v>
      </c>
      <c r="D262" s="66" t="s">
        <v>38</v>
      </c>
      <c r="E262" s="66" t="s">
        <v>46</v>
      </c>
      <c r="F262" s="65"/>
      <c r="G262" s="66" t="s">
        <v>55</v>
      </c>
      <c r="H262" s="65"/>
      <c r="I262" s="66" t="s">
        <v>60</v>
      </c>
      <c r="J262" s="66" t="s">
        <v>64</v>
      </c>
      <c r="K262" s="65"/>
      <c r="L262" s="66" t="s">
        <v>69</v>
      </c>
      <c r="M262" s="113"/>
      <c r="N262" s="67">
        <f>'Tippa här'!F111</f>
        <v>0</v>
      </c>
      <c r="O262" s="67">
        <f>'Tippa här'!F113</f>
        <v>0</v>
      </c>
      <c r="P262" s="67">
        <f>'Tippa här'!F116</f>
        <v>0</v>
      </c>
      <c r="Q262" s="67">
        <f>'Tippa här'!F109</f>
        <v>0</v>
      </c>
      <c r="R262" s="67">
        <f>'Tippa här'!F107</f>
        <v>0</v>
      </c>
      <c r="S262" s="67">
        <f>'Tippa här'!F110</f>
        <v>0</v>
      </c>
      <c r="T262" s="67">
        <f>'Tippa här'!F118</f>
        <v>0</v>
      </c>
      <c r="U262" s="67">
        <f>'Tippa här'!F115</f>
        <v>0</v>
      </c>
      <c r="V262" s="58" t="str">
        <f t="shared" si="1"/>
        <v/>
      </c>
      <c r="W262" s="58"/>
      <c r="X262" s="58"/>
      <c r="Y262" s="58"/>
    </row>
    <row r="263" spans="1:25" x14ac:dyDescent="0.2">
      <c r="A263" s="66" t="s">
        <v>31</v>
      </c>
      <c r="B263" s="65"/>
      <c r="C263" s="66" t="s">
        <v>42</v>
      </c>
      <c r="D263" s="66" t="s">
        <v>38</v>
      </c>
      <c r="E263" s="66" t="s">
        <v>46</v>
      </c>
      <c r="F263" s="65"/>
      <c r="G263" s="66" t="s">
        <v>55</v>
      </c>
      <c r="H263" s="65"/>
      <c r="I263" s="66" t="s">
        <v>60</v>
      </c>
      <c r="J263" s="66" t="s">
        <v>64</v>
      </c>
      <c r="K263" s="66" t="s">
        <v>67</v>
      </c>
      <c r="L263" s="65"/>
      <c r="M263" s="113"/>
      <c r="N263" s="67">
        <f>'Tippa här'!F111</f>
        <v>0</v>
      </c>
      <c r="O263" s="67">
        <f>'Tippa här'!F113</f>
        <v>0</v>
      </c>
      <c r="P263" s="67">
        <f>'Tippa här'!F116</f>
        <v>0</v>
      </c>
      <c r="Q263" s="67">
        <f>'Tippa här'!F109</f>
        <v>0</v>
      </c>
      <c r="R263" s="67">
        <f>'Tippa här'!F107</f>
        <v>0</v>
      </c>
      <c r="S263" s="67">
        <f>'Tippa här'!F110</f>
        <v>0</v>
      </c>
      <c r="T263" s="67">
        <f>'Tippa här'!F115</f>
        <v>0</v>
      </c>
      <c r="U263" s="67">
        <f>'Tippa här'!F117</f>
        <v>0</v>
      </c>
      <c r="V263" s="58" t="str">
        <f t="shared" si="1"/>
        <v/>
      </c>
      <c r="W263" s="58"/>
      <c r="X263" s="58"/>
      <c r="Y263" s="58"/>
    </row>
    <row r="264" spans="1:25" x14ac:dyDescent="0.2">
      <c r="A264" s="66" t="s">
        <v>31</v>
      </c>
      <c r="B264" s="65"/>
      <c r="C264" s="66" t="s">
        <v>42</v>
      </c>
      <c r="D264" s="66" t="s">
        <v>38</v>
      </c>
      <c r="E264" s="66" t="s">
        <v>46</v>
      </c>
      <c r="F264" s="65"/>
      <c r="G264" s="66" t="s">
        <v>55</v>
      </c>
      <c r="H264" s="66" t="s">
        <v>53</v>
      </c>
      <c r="I264" s="65"/>
      <c r="J264" s="65"/>
      <c r="K264" s="66" t="s">
        <v>67</v>
      </c>
      <c r="L264" s="66" t="s">
        <v>69</v>
      </c>
      <c r="M264" s="113"/>
      <c r="N264" s="67">
        <f>'Tippa här'!F114</f>
        <v>0</v>
      </c>
      <c r="O264" s="67">
        <f>'Tippa här'!F113</f>
        <v>0</v>
      </c>
      <c r="P264" s="67">
        <f>'Tippa här'!F111</f>
        <v>0</v>
      </c>
      <c r="Q264" s="67">
        <f>'Tippa här'!F109</f>
        <v>0</v>
      </c>
      <c r="R264" s="67">
        <f>'Tippa här'!F107</f>
        <v>0</v>
      </c>
      <c r="S264" s="67">
        <f>'Tippa här'!F110</f>
        <v>0</v>
      </c>
      <c r="T264" s="67">
        <f>'Tippa här'!F118</f>
        <v>0</v>
      </c>
      <c r="U264" s="67">
        <f>'Tippa här'!F117</f>
        <v>0</v>
      </c>
      <c r="V264" s="58" t="str">
        <f t="shared" si="1"/>
        <v/>
      </c>
      <c r="W264" s="58"/>
      <c r="X264" s="58"/>
      <c r="Y264" s="58"/>
    </row>
    <row r="265" spans="1:25" x14ac:dyDescent="0.2">
      <c r="A265" s="66" t="s">
        <v>31</v>
      </c>
      <c r="B265" s="65"/>
      <c r="C265" s="66" t="s">
        <v>42</v>
      </c>
      <c r="D265" s="66" t="s">
        <v>38</v>
      </c>
      <c r="E265" s="66" t="s">
        <v>46</v>
      </c>
      <c r="F265" s="65"/>
      <c r="G265" s="66" t="s">
        <v>55</v>
      </c>
      <c r="H265" s="66" t="s">
        <v>53</v>
      </c>
      <c r="I265" s="65"/>
      <c r="J265" s="66" t="s">
        <v>64</v>
      </c>
      <c r="K265" s="65"/>
      <c r="L265" s="66" t="s">
        <v>69</v>
      </c>
      <c r="M265" s="113"/>
      <c r="N265" s="67">
        <f>'Tippa här'!F114</f>
        <v>0</v>
      </c>
      <c r="O265" s="67">
        <f>'Tippa här'!F113</f>
        <v>0</v>
      </c>
      <c r="P265" s="67">
        <f>'Tippa här'!F116</f>
        <v>0</v>
      </c>
      <c r="Q265" s="67">
        <f>'Tippa här'!F109</f>
        <v>0</v>
      </c>
      <c r="R265" s="67">
        <f>'Tippa här'!F107</f>
        <v>0</v>
      </c>
      <c r="S265" s="67">
        <f>'Tippa här'!F110</f>
        <v>0</v>
      </c>
      <c r="T265" s="67">
        <f>'Tippa här'!F118</f>
        <v>0</v>
      </c>
      <c r="U265" s="67">
        <f>'Tippa här'!F111</f>
        <v>0</v>
      </c>
      <c r="V265" s="58" t="str">
        <f t="shared" si="1"/>
        <v/>
      </c>
      <c r="W265" s="58"/>
      <c r="X265" s="58"/>
      <c r="Y265" s="58"/>
    </row>
    <row r="266" spans="1:25" x14ac:dyDescent="0.2">
      <c r="A266" s="66" t="s">
        <v>31</v>
      </c>
      <c r="B266" s="65"/>
      <c r="C266" s="66" t="s">
        <v>42</v>
      </c>
      <c r="D266" s="66" t="s">
        <v>38</v>
      </c>
      <c r="E266" s="66" t="s">
        <v>46</v>
      </c>
      <c r="F266" s="65"/>
      <c r="G266" s="66" t="s">
        <v>55</v>
      </c>
      <c r="H266" s="66" t="s">
        <v>53</v>
      </c>
      <c r="I266" s="65"/>
      <c r="J266" s="66" t="s">
        <v>64</v>
      </c>
      <c r="K266" s="66" t="s">
        <v>67</v>
      </c>
      <c r="L266" s="65"/>
      <c r="M266" s="113"/>
      <c r="N266" s="67">
        <f>'Tippa här'!F114</f>
        <v>0</v>
      </c>
      <c r="O266" s="67">
        <f>'Tippa här'!F113</f>
        <v>0</v>
      </c>
      <c r="P266" s="67">
        <f>'Tippa här'!F116</f>
        <v>0</v>
      </c>
      <c r="Q266" s="67">
        <f>'Tippa här'!F109</f>
        <v>0</v>
      </c>
      <c r="R266" s="67">
        <f>'Tippa här'!F107</f>
        <v>0</v>
      </c>
      <c r="S266" s="67">
        <f>'Tippa här'!F110</f>
        <v>0</v>
      </c>
      <c r="T266" s="67">
        <f>'Tippa här'!F111</f>
        <v>0</v>
      </c>
      <c r="U266" s="67">
        <f>'Tippa här'!F117</f>
        <v>0</v>
      </c>
      <c r="V266" s="58" t="str">
        <f t="shared" si="1"/>
        <v/>
      </c>
      <c r="W266" s="58"/>
      <c r="X266" s="58"/>
      <c r="Y266" s="58"/>
    </row>
    <row r="267" spans="1:25" x14ac:dyDescent="0.2">
      <c r="A267" s="66" t="s">
        <v>31</v>
      </c>
      <c r="B267" s="65"/>
      <c r="C267" s="66" t="s">
        <v>42</v>
      </c>
      <c r="D267" s="66" t="s">
        <v>38</v>
      </c>
      <c r="E267" s="66" t="s">
        <v>46</v>
      </c>
      <c r="F267" s="65"/>
      <c r="G267" s="66" t="s">
        <v>55</v>
      </c>
      <c r="H267" s="66" t="s">
        <v>53</v>
      </c>
      <c r="I267" s="66" t="s">
        <v>60</v>
      </c>
      <c r="J267" s="65"/>
      <c r="K267" s="65"/>
      <c r="L267" s="66" t="s">
        <v>69</v>
      </c>
      <c r="M267" s="113"/>
      <c r="N267" s="67">
        <f>'Tippa här'!F114</f>
        <v>0</v>
      </c>
      <c r="O267" s="67">
        <f>'Tippa här'!F113</f>
        <v>0</v>
      </c>
      <c r="P267" s="67">
        <f>'Tippa här'!F111</f>
        <v>0</v>
      </c>
      <c r="Q267" s="67">
        <f>'Tippa här'!F109</f>
        <v>0</v>
      </c>
      <c r="R267" s="67">
        <f>'Tippa här'!F107</f>
        <v>0</v>
      </c>
      <c r="S267" s="67">
        <f>'Tippa här'!F110</f>
        <v>0</v>
      </c>
      <c r="T267" s="67">
        <f>'Tippa här'!F118</f>
        <v>0</v>
      </c>
      <c r="U267" s="67">
        <f>'Tippa här'!F115</f>
        <v>0</v>
      </c>
      <c r="V267" s="58" t="str">
        <f t="shared" si="1"/>
        <v/>
      </c>
      <c r="W267" s="58"/>
      <c r="X267" s="58"/>
      <c r="Y267" s="58"/>
    </row>
    <row r="268" spans="1:25" x14ac:dyDescent="0.2">
      <c r="A268" s="66" t="s">
        <v>31</v>
      </c>
      <c r="B268" s="65"/>
      <c r="C268" s="66" t="s">
        <v>42</v>
      </c>
      <c r="D268" s="66" t="s">
        <v>38</v>
      </c>
      <c r="E268" s="66" t="s">
        <v>46</v>
      </c>
      <c r="F268" s="65"/>
      <c r="G268" s="66" t="s">
        <v>55</v>
      </c>
      <c r="H268" s="66" t="s">
        <v>53</v>
      </c>
      <c r="I268" s="66" t="s">
        <v>60</v>
      </c>
      <c r="J268" s="65"/>
      <c r="K268" s="66" t="s">
        <v>67</v>
      </c>
      <c r="L268" s="65"/>
      <c r="M268" s="113"/>
      <c r="N268" s="67">
        <f>'Tippa här'!F114</f>
        <v>0</v>
      </c>
      <c r="O268" s="67">
        <f>'Tippa här'!F113</f>
        <v>0</v>
      </c>
      <c r="P268" s="67">
        <f>'Tippa här'!F111</f>
        <v>0</v>
      </c>
      <c r="Q268" s="67">
        <f>'Tippa här'!F109</f>
        <v>0</v>
      </c>
      <c r="R268" s="67">
        <f>'Tippa här'!F107</f>
        <v>0</v>
      </c>
      <c r="S268" s="67">
        <f>'Tippa här'!F110</f>
        <v>0</v>
      </c>
      <c r="T268" s="67">
        <f>'Tippa här'!F115</f>
        <v>0</v>
      </c>
      <c r="U268" s="67">
        <f>'Tippa här'!F117</f>
        <v>0</v>
      </c>
      <c r="V268" s="58" t="str">
        <f t="shared" si="1"/>
        <v/>
      </c>
      <c r="W268" s="58"/>
      <c r="X268" s="58"/>
      <c r="Y268" s="58"/>
    </row>
    <row r="269" spans="1:25" x14ac:dyDescent="0.2">
      <c r="A269" s="66" t="s">
        <v>31</v>
      </c>
      <c r="B269" s="65"/>
      <c r="C269" s="66" t="s">
        <v>42</v>
      </c>
      <c r="D269" s="66" t="s">
        <v>38</v>
      </c>
      <c r="E269" s="66" t="s">
        <v>46</v>
      </c>
      <c r="F269" s="65"/>
      <c r="G269" s="66" t="s">
        <v>55</v>
      </c>
      <c r="H269" s="66" t="s">
        <v>53</v>
      </c>
      <c r="I269" s="66" t="s">
        <v>60</v>
      </c>
      <c r="J269" s="66" t="s">
        <v>64</v>
      </c>
      <c r="K269" s="65"/>
      <c r="L269" s="65"/>
      <c r="M269" s="113"/>
      <c r="N269" s="67">
        <f>'Tippa här'!F114</f>
        <v>0</v>
      </c>
      <c r="O269" s="67">
        <f>'Tippa här'!F113</f>
        <v>0</v>
      </c>
      <c r="P269" s="67">
        <f>'Tippa här'!F116</f>
        <v>0</v>
      </c>
      <c r="Q269" s="67">
        <f>'Tippa här'!F109</f>
        <v>0</v>
      </c>
      <c r="R269" s="67">
        <f>'Tippa här'!F107</f>
        <v>0</v>
      </c>
      <c r="S269" s="67">
        <f>'Tippa här'!F110</f>
        <v>0</v>
      </c>
      <c r="T269" s="67">
        <f>'Tippa här'!F111</f>
        <v>0</v>
      </c>
      <c r="U269" s="67">
        <f>'Tippa här'!F115</f>
        <v>0</v>
      </c>
      <c r="V269" s="58" t="str">
        <f t="shared" si="1"/>
        <v/>
      </c>
      <c r="W269" s="58"/>
      <c r="X269" s="58"/>
      <c r="Y269" s="58"/>
    </row>
    <row r="270" spans="1:25" x14ac:dyDescent="0.2">
      <c r="A270" s="66" t="s">
        <v>31</v>
      </c>
      <c r="B270" s="65"/>
      <c r="C270" s="66" t="s">
        <v>42</v>
      </c>
      <c r="D270" s="66" t="s">
        <v>38</v>
      </c>
      <c r="E270" s="66" t="s">
        <v>46</v>
      </c>
      <c r="F270" s="66" t="s">
        <v>48</v>
      </c>
      <c r="G270" s="65"/>
      <c r="H270" s="65"/>
      <c r="I270" s="65"/>
      <c r="J270" s="66" t="s">
        <v>64</v>
      </c>
      <c r="K270" s="66" t="s">
        <v>67</v>
      </c>
      <c r="L270" s="66" t="s">
        <v>69</v>
      </c>
      <c r="M270" s="113"/>
      <c r="N270" s="67">
        <f>'Tippa här'!F109</f>
        <v>0</v>
      </c>
      <c r="O270" s="67">
        <f>'Tippa här'!F116</f>
        <v>0</v>
      </c>
      <c r="P270" s="67">
        <f>'Tippa här'!F111</f>
        <v>0</v>
      </c>
      <c r="Q270" s="67">
        <f>'Tippa här'!F110</f>
        <v>0</v>
      </c>
      <c r="R270" s="67">
        <f>'Tippa här'!F107</f>
        <v>0</v>
      </c>
      <c r="S270" s="67">
        <f>'Tippa här'!F112</f>
        <v>0</v>
      </c>
      <c r="T270" s="67">
        <f>'Tippa här'!F118</f>
        <v>0</v>
      </c>
      <c r="U270" s="67">
        <f>'Tippa här'!F117</f>
        <v>0</v>
      </c>
      <c r="V270" s="58" t="str">
        <f t="shared" si="1"/>
        <v/>
      </c>
      <c r="W270" s="58"/>
      <c r="X270" s="58"/>
      <c r="Y270" s="58"/>
    </row>
    <row r="271" spans="1:25" x14ac:dyDescent="0.2">
      <c r="A271" s="66" t="s">
        <v>31</v>
      </c>
      <c r="B271" s="65"/>
      <c r="C271" s="66" t="s">
        <v>42</v>
      </c>
      <c r="D271" s="66" t="s">
        <v>38</v>
      </c>
      <c r="E271" s="66" t="s">
        <v>46</v>
      </c>
      <c r="F271" s="66" t="s">
        <v>48</v>
      </c>
      <c r="G271" s="65"/>
      <c r="H271" s="65"/>
      <c r="I271" s="66" t="s">
        <v>60</v>
      </c>
      <c r="J271" s="65"/>
      <c r="K271" s="66" t="s">
        <v>67</v>
      </c>
      <c r="L271" s="66" t="s">
        <v>69</v>
      </c>
      <c r="M271" s="113"/>
      <c r="N271" s="67">
        <f>'Tippa här'!F109</f>
        <v>0</v>
      </c>
      <c r="O271" s="67">
        <f>'Tippa här'!F111</f>
        <v>0</v>
      </c>
      <c r="P271" s="67">
        <f>'Tippa här'!F115</f>
        <v>0</v>
      </c>
      <c r="Q271" s="67">
        <f>'Tippa här'!F110</f>
        <v>0</v>
      </c>
      <c r="R271" s="67">
        <f>'Tippa här'!F107</f>
        <v>0</v>
      </c>
      <c r="S271" s="67">
        <f>'Tippa här'!F112</f>
        <v>0</v>
      </c>
      <c r="T271" s="67">
        <f>'Tippa här'!F118</f>
        <v>0</v>
      </c>
      <c r="U271" s="67">
        <f>'Tippa här'!F117</f>
        <v>0</v>
      </c>
      <c r="V271" s="58" t="str">
        <f t="shared" si="1"/>
        <v/>
      </c>
      <c r="W271" s="58"/>
      <c r="X271" s="58"/>
      <c r="Y271" s="58"/>
    </row>
    <row r="272" spans="1:25" x14ac:dyDescent="0.2">
      <c r="A272" s="66" t="s">
        <v>31</v>
      </c>
      <c r="B272" s="65"/>
      <c r="C272" s="66" t="s">
        <v>42</v>
      </c>
      <c r="D272" s="66" t="s">
        <v>38</v>
      </c>
      <c r="E272" s="66" t="s">
        <v>46</v>
      </c>
      <c r="F272" s="66" t="s">
        <v>48</v>
      </c>
      <c r="G272" s="65"/>
      <c r="H272" s="65"/>
      <c r="I272" s="66" t="s">
        <v>60</v>
      </c>
      <c r="J272" s="66" t="s">
        <v>64</v>
      </c>
      <c r="K272" s="65"/>
      <c r="L272" s="66" t="s">
        <v>69</v>
      </c>
      <c r="M272" s="113"/>
      <c r="N272" s="67">
        <f>'Tippa här'!F109</f>
        <v>0</v>
      </c>
      <c r="O272" s="67">
        <f>'Tippa här'!F116</f>
        <v>0</v>
      </c>
      <c r="P272" s="67">
        <f>'Tippa här'!F111</f>
        <v>0</v>
      </c>
      <c r="Q272" s="67">
        <f>'Tippa här'!F110</f>
        <v>0</v>
      </c>
      <c r="R272" s="67">
        <f>'Tippa här'!F107</f>
        <v>0</v>
      </c>
      <c r="S272" s="67">
        <f>'Tippa här'!F112</f>
        <v>0</v>
      </c>
      <c r="T272" s="67">
        <f>'Tippa här'!F118</f>
        <v>0</v>
      </c>
      <c r="U272" s="67">
        <f>'Tippa här'!F115</f>
        <v>0</v>
      </c>
      <c r="V272" s="58" t="str">
        <f t="shared" si="1"/>
        <v/>
      </c>
      <c r="W272" s="58"/>
      <c r="X272" s="58"/>
      <c r="Y272" s="58"/>
    </row>
    <row r="273" spans="1:25" x14ac:dyDescent="0.2">
      <c r="A273" s="66" t="s">
        <v>31</v>
      </c>
      <c r="B273" s="65"/>
      <c r="C273" s="66" t="s">
        <v>42</v>
      </c>
      <c r="D273" s="66" t="s">
        <v>38</v>
      </c>
      <c r="E273" s="66" t="s">
        <v>46</v>
      </c>
      <c r="F273" s="66" t="s">
        <v>48</v>
      </c>
      <c r="G273" s="65"/>
      <c r="H273" s="65"/>
      <c r="I273" s="66" t="s">
        <v>60</v>
      </c>
      <c r="J273" s="66" t="s">
        <v>64</v>
      </c>
      <c r="K273" s="66" t="s">
        <v>67</v>
      </c>
      <c r="L273" s="65"/>
      <c r="M273" s="113"/>
      <c r="N273" s="67">
        <f>'Tippa här'!F109</f>
        <v>0</v>
      </c>
      <c r="O273" s="67">
        <f>'Tippa här'!F116</f>
        <v>0</v>
      </c>
      <c r="P273" s="67">
        <f>'Tippa här'!F111</f>
        <v>0</v>
      </c>
      <c r="Q273" s="67">
        <f>'Tippa här'!F110</f>
        <v>0</v>
      </c>
      <c r="R273" s="67">
        <f>'Tippa här'!F107</f>
        <v>0</v>
      </c>
      <c r="S273" s="67">
        <f>'Tippa här'!F112</f>
        <v>0</v>
      </c>
      <c r="T273" s="67">
        <f>'Tippa här'!F115</f>
        <v>0</v>
      </c>
      <c r="U273" s="67">
        <f>'Tippa här'!F117</f>
        <v>0</v>
      </c>
      <c r="V273" s="58" t="str">
        <f t="shared" si="1"/>
        <v/>
      </c>
      <c r="W273" s="58"/>
      <c r="X273" s="58"/>
      <c r="Y273" s="58"/>
    </row>
    <row r="274" spans="1:25" x14ac:dyDescent="0.2">
      <c r="A274" s="66" t="s">
        <v>31</v>
      </c>
      <c r="B274" s="65"/>
      <c r="C274" s="66" t="s">
        <v>42</v>
      </c>
      <c r="D274" s="66" t="s">
        <v>38</v>
      </c>
      <c r="E274" s="66" t="s">
        <v>46</v>
      </c>
      <c r="F274" s="66" t="s">
        <v>48</v>
      </c>
      <c r="G274" s="65"/>
      <c r="H274" s="66" t="s">
        <v>53</v>
      </c>
      <c r="I274" s="65"/>
      <c r="J274" s="65"/>
      <c r="K274" s="66" t="s">
        <v>67</v>
      </c>
      <c r="L274" s="66" t="s">
        <v>69</v>
      </c>
      <c r="M274" s="113"/>
      <c r="N274" s="67">
        <f>'Tippa här'!F114</f>
        <v>0</v>
      </c>
      <c r="O274" s="67">
        <f>'Tippa här'!F111</f>
        <v>0</v>
      </c>
      <c r="P274" s="67">
        <f>'Tippa här'!F112</f>
        <v>0</v>
      </c>
      <c r="Q274" s="67">
        <f>'Tippa här'!F109</f>
        <v>0</v>
      </c>
      <c r="R274" s="67">
        <f>'Tippa här'!F107</f>
        <v>0</v>
      </c>
      <c r="S274" s="67">
        <f>'Tippa här'!F110</f>
        <v>0</v>
      </c>
      <c r="T274" s="67">
        <f>'Tippa här'!F118</f>
        <v>0</v>
      </c>
      <c r="U274" s="67">
        <f>'Tippa här'!F117</f>
        <v>0</v>
      </c>
      <c r="V274" s="58" t="str">
        <f t="shared" si="1"/>
        <v/>
      </c>
      <c r="W274" s="58"/>
      <c r="X274" s="58"/>
      <c r="Y274" s="58"/>
    </row>
    <row r="275" spans="1:25" x14ac:dyDescent="0.2">
      <c r="A275" s="66" t="s">
        <v>31</v>
      </c>
      <c r="B275" s="65"/>
      <c r="C275" s="66" t="s">
        <v>42</v>
      </c>
      <c r="D275" s="66" t="s">
        <v>38</v>
      </c>
      <c r="E275" s="66" t="s">
        <v>46</v>
      </c>
      <c r="F275" s="66" t="s">
        <v>48</v>
      </c>
      <c r="G275" s="65"/>
      <c r="H275" s="66" t="s">
        <v>53</v>
      </c>
      <c r="I275" s="65"/>
      <c r="J275" s="66" t="s">
        <v>64</v>
      </c>
      <c r="K275" s="65"/>
      <c r="L275" s="66" t="s">
        <v>69</v>
      </c>
      <c r="M275" s="113"/>
      <c r="N275" s="67">
        <f>'Tippa här'!F114</f>
        <v>0</v>
      </c>
      <c r="O275" s="67">
        <f>'Tippa här'!F116</f>
        <v>0</v>
      </c>
      <c r="P275" s="67">
        <f>'Tippa här'!F112</f>
        <v>0</v>
      </c>
      <c r="Q275" s="67">
        <f>'Tippa här'!F109</f>
        <v>0</v>
      </c>
      <c r="R275" s="67">
        <f>'Tippa här'!F107</f>
        <v>0</v>
      </c>
      <c r="S275" s="67">
        <f>'Tippa här'!F110</f>
        <v>0</v>
      </c>
      <c r="T275" s="67">
        <f>'Tippa här'!F118</f>
        <v>0</v>
      </c>
      <c r="U275" s="67">
        <f>'Tippa här'!F111</f>
        <v>0</v>
      </c>
      <c r="V275" s="58" t="str">
        <f t="shared" si="1"/>
        <v/>
      </c>
      <c r="W275" s="58"/>
      <c r="X275" s="58"/>
      <c r="Y275" s="58"/>
    </row>
    <row r="276" spans="1:25" x14ac:dyDescent="0.2">
      <c r="A276" s="66" t="s">
        <v>31</v>
      </c>
      <c r="B276" s="65"/>
      <c r="C276" s="66" t="s">
        <v>42</v>
      </c>
      <c r="D276" s="66" t="s">
        <v>38</v>
      </c>
      <c r="E276" s="66" t="s">
        <v>46</v>
      </c>
      <c r="F276" s="66" t="s">
        <v>48</v>
      </c>
      <c r="G276" s="65"/>
      <c r="H276" s="66" t="s">
        <v>53</v>
      </c>
      <c r="I276" s="65"/>
      <c r="J276" s="66" t="s">
        <v>64</v>
      </c>
      <c r="K276" s="66" t="s">
        <v>67</v>
      </c>
      <c r="L276" s="65"/>
      <c r="M276" s="113"/>
      <c r="N276" s="67">
        <f>'Tippa här'!F114</f>
        <v>0</v>
      </c>
      <c r="O276" s="67">
        <f>'Tippa här'!F116</f>
        <v>0</v>
      </c>
      <c r="P276" s="67">
        <f>'Tippa här'!F111</f>
        <v>0</v>
      </c>
      <c r="Q276" s="67">
        <f>'Tippa här'!F109</f>
        <v>0</v>
      </c>
      <c r="R276" s="67">
        <f>'Tippa här'!F107</f>
        <v>0</v>
      </c>
      <c r="S276" s="67">
        <f>'Tippa här'!F112</f>
        <v>0</v>
      </c>
      <c r="T276" s="67">
        <f>'Tippa här'!F110</f>
        <v>0</v>
      </c>
      <c r="U276" s="67">
        <f>'Tippa här'!F117</f>
        <v>0</v>
      </c>
      <c r="V276" s="58" t="str">
        <f t="shared" si="1"/>
        <v/>
      </c>
      <c r="W276" s="58"/>
      <c r="X276" s="58"/>
      <c r="Y276" s="58"/>
    </row>
    <row r="277" spans="1:25" x14ac:dyDescent="0.2">
      <c r="A277" s="66" t="s">
        <v>31</v>
      </c>
      <c r="B277" s="65"/>
      <c r="C277" s="66" t="s">
        <v>42</v>
      </c>
      <c r="D277" s="66" t="s">
        <v>38</v>
      </c>
      <c r="E277" s="66" t="s">
        <v>46</v>
      </c>
      <c r="F277" s="66" t="s">
        <v>48</v>
      </c>
      <c r="G277" s="65"/>
      <c r="H277" s="66" t="s">
        <v>53</v>
      </c>
      <c r="I277" s="66" t="s">
        <v>60</v>
      </c>
      <c r="J277" s="65"/>
      <c r="K277" s="65"/>
      <c r="L277" s="66" t="s">
        <v>69</v>
      </c>
      <c r="M277" s="113"/>
      <c r="N277" s="67">
        <f>'Tippa här'!F114</f>
        <v>0</v>
      </c>
      <c r="O277" s="67">
        <f>'Tippa här'!F111</f>
        <v>0</v>
      </c>
      <c r="P277" s="67">
        <f>'Tippa här'!F112</f>
        <v>0</v>
      </c>
      <c r="Q277" s="67">
        <f>'Tippa här'!F109</f>
        <v>0</v>
      </c>
      <c r="R277" s="67">
        <f>'Tippa här'!F107</f>
        <v>0</v>
      </c>
      <c r="S277" s="67">
        <f>'Tippa här'!F110</f>
        <v>0</v>
      </c>
      <c r="T277" s="67">
        <f>'Tippa här'!F118</f>
        <v>0</v>
      </c>
      <c r="U277" s="67">
        <f>'Tippa här'!F115</f>
        <v>0</v>
      </c>
      <c r="V277" s="58" t="str">
        <f t="shared" si="1"/>
        <v/>
      </c>
      <c r="W277" s="58"/>
      <c r="X277" s="58"/>
      <c r="Y277" s="58"/>
    </row>
    <row r="278" spans="1:25" x14ac:dyDescent="0.2">
      <c r="A278" s="66" t="s">
        <v>31</v>
      </c>
      <c r="B278" s="65"/>
      <c r="C278" s="66" t="s">
        <v>42</v>
      </c>
      <c r="D278" s="66" t="s">
        <v>38</v>
      </c>
      <c r="E278" s="66" t="s">
        <v>46</v>
      </c>
      <c r="F278" s="66" t="s">
        <v>48</v>
      </c>
      <c r="G278" s="65"/>
      <c r="H278" s="66" t="s">
        <v>53</v>
      </c>
      <c r="I278" s="66" t="s">
        <v>60</v>
      </c>
      <c r="J278" s="65"/>
      <c r="K278" s="66" t="s">
        <v>67</v>
      </c>
      <c r="L278" s="65"/>
      <c r="M278" s="113"/>
      <c r="N278" s="67">
        <f>'Tippa här'!F114</f>
        <v>0</v>
      </c>
      <c r="O278" s="67">
        <f>'Tippa här'!F111</f>
        <v>0</v>
      </c>
      <c r="P278" s="67">
        <f>'Tippa här'!F112</f>
        <v>0</v>
      </c>
      <c r="Q278" s="67">
        <f>'Tippa här'!F109</f>
        <v>0</v>
      </c>
      <c r="R278" s="67">
        <f>'Tippa här'!F107</f>
        <v>0</v>
      </c>
      <c r="S278" s="67">
        <f>'Tippa här'!F110</f>
        <v>0</v>
      </c>
      <c r="T278" s="67">
        <f>'Tippa här'!F115</f>
        <v>0</v>
      </c>
      <c r="U278" s="67">
        <f>'Tippa här'!F117</f>
        <v>0</v>
      </c>
      <c r="V278" s="58" t="str">
        <f t="shared" si="1"/>
        <v/>
      </c>
      <c r="W278" s="58"/>
      <c r="X278" s="58"/>
      <c r="Y278" s="58"/>
    </row>
    <row r="279" spans="1:25" x14ac:dyDescent="0.2">
      <c r="A279" s="66" t="s">
        <v>31</v>
      </c>
      <c r="B279" s="65"/>
      <c r="C279" s="66" t="s">
        <v>42</v>
      </c>
      <c r="D279" s="66" t="s">
        <v>38</v>
      </c>
      <c r="E279" s="66" t="s">
        <v>46</v>
      </c>
      <c r="F279" s="66" t="s">
        <v>48</v>
      </c>
      <c r="G279" s="65"/>
      <c r="H279" s="66" t="s">
        <v>53</v>
      </c>
      <c r="I279" s="66" t="s">
        <v>60</v>
      </c>
      <c r="J279" s="66" t="s">
        <v>64</v>
      </c>
      <c r="K279" s="65"/>
      <c r="L279" s="65"/>
      <c r="M279" s="113"/>
      <c r="N279" s="67">
        <f>'Tippa här'!F114</f>
        <v>0</v>
      </c>
      <c r="O279" s="67">
        <f>'Tippa här'!F116</f>
        <v>0</v>
      </c>
      <c r="P279" s="67">
        <f>'Tippa här'!F111</f>
        <v>0</v>
      </c>
      <c r="Q279" s="67">
        <f>'Tippa här'!F109</f>
        <v>0</v>
      </c>
      <c r="R279" s="67">
        <f>'Tippa här'!F107</f>
        <v>0</v>
      </c>
      <c r="S279" s="67">
        <f>'Tippa här'!F112</f>
        <v>0</v>
      </c>
      <c r="T279" s="67">
        <f>'Tippa här'!F110</f>
        <v>0</v>
      </c>
      <c r="U279" s="67">
        <f>'Tippa här'!F115</f>
        <v>0</v>
      </c>
      <c r="V279" s="58" t="str">
        <f t="shared" si="1"/>
        <v/>
      </c>
      <c r="W279" s="58"/>
      <c r="X279" s="58"/>
      <c r="Y279" s="58"/>
    </row>
    <row r="280" spans="1:25" x14ac:dyDescent="0.2">
      <c r="A280" s="66" t="s">
        <v>31</v>
      </c>
      <c r="B280" s="65"/>
      <c r="C280" s="66" t="s">
        <v>42</v>
      </c>
      <c r="D280" s="66" t="s">
        <v>38</v>
      </c>
      <c r="E280" s="66" t="s">
        <v>46</v>
      </c>
      <c r="F280" s="66" t="s">
        <v>48</v>
      </c>
      <c r="G280" s="66" t="s">
        <v>55</v>
      </c>
      <c r="H280" s="65"/>
      <c r="I280" s="65"/>
      <c r="J280" s="65"/>
      <c r="K280" s="66" t="s">
        <v>67</v>
      </c>
      <c r="L280" s="66" t="s">
        <v>69</v>
      </c>
      <c r="M280" s="113"/>
      <c r="N280" s="67">
        <f>'Tippa här'!F109</f>
        <v>0</v>
      </c>
      <c r="O280" s="67">
        <f>'Tippa här'!F113</f>
        <v>0</v>
      </c>
      <c r="P280" s="67">
        <f>'Tippa här'!F111</f>
        <v>0</v>
      </c>
      <c r="Q280" s="67">
        <f>'Tippa här'!F110</f>
        <v>0</v>
      </c>
      <c r="R280" s="67">
        <f>'Tippa här'!F107</f>
        <v>0</v>
      </c>
      <c r="S280" s="67">
        <f>'Tippa här'!F112</f>
        <v>0</v>
      </c>
      <c r="T280" s="67">
        <f>'Tippa här'!F118</f>
        <v>0</v>
      </c>
      <c r="U280" s="67">
        <f>'Tippa här'!F117</f>
        <v>0</v>
      </c>
      <c r="V280" s="58" t="str">
        <f t="shared" si="1"/>
        <v/>
      </c>
      <c r="W280" s="58"/>
      <c r="X280" s="58"/>
      <c r="Y280" s="58"/>
    </row>
    <row r="281" spans="1:25" x14ac:dyDescent="0.2">
      <c r="A281" s="66" t="s">
        <v>31</v>
      </c>
      <c r="B281" s="65"/>
      <c r="C281" s="66" t="s">
        <v>42</v>
      </c>
      <c r="D281" s="66" t="s">
        <v>38</v>
      </c>
      <c r="E281" s="66" t="s">
        <v>46</v>
      </c>
      <c r="F281" s="66" t="s">
        <v>48</v>
      </c>
      <c r="G281" s="66" t="s">
        <v>55</v>
      </c>
      <c r="H281" s="65"/>
      <c r="I281" s="65"/>
      <c r="J281" s="66" t="s">
        <v>64</v>
      </c>
      <c r="K281" s="65"/>
      <c r="L281" s="66" t="s">
        <v>69</v>
      </c>
      <c r="M281" s="113"/>
      <c r="N281" s="67">
        <f>'Tippa här'!F109</f>
        <v>0</v>
      </c>
      <c r="O281" s="67">
        <f>'Tippa här'!F113</f>
        <v>0</v>
      </c>
      <c r="P281" s="67">
        <f>'Tippa här'!F116</f>
        <v>0</v>
      </c>
      <c r="Q281" s="67">
        <f>'Tippa här'!F110</f>
        <v>0</v>
      </c>
      <c r="R281" s="67">
        <f>'Tippa här'!F107</f>
        <v>0</v>
      </c>
      <c r="S281" s="67">
        <f>'Tippa här'!F112</f>
        <v>0</v>
      </c>
      <c r="T281" s="67">
        <f>'Tippa här'!F118</f>
        <v>0</v>
      </c>
      <c r="U281" s="67">
        <f>'Tippa här'!F111</f>
        <v>0</v>
      </c>
      <c r="V281" s="58" t="str">
        <f t="shared" si="1"/>
        <v/>
      </c>
      <c r="W281" s="58"/>
      <c r="X281" s="58"/>
      <c r="Y281" s="58"/>
    </row>
    <row r="282" spans="1:25" x14ac:dyDescent="0.2">
      <c r="A282" s="66" t="s">
        <v>31</v>
      </c>
      <c r="B282" s="65"/>
      <c r="C282" s="66" t="s">
        <v>42</v>
      </c>
      <c r="D282" s="66" t="s">
        <v>38</v>
      </c>
      <c r="E282" s="66" t="s">
        <v>46</v>
      </c>
      <c r="F282" s="66" t="s">
        <v>48</v>
      </c>
      <c r="G282" s="66" t="s">
        <v>55</v>
      </c>
      <c r="H282" s="65"/>
      <c r="I282" s="65"/>
      <c r="J282" s="66" t="s">
        <v>64</v>
      </c>
      <c r="K282" s="66" t="s">
        <v>67</v>
      </c>
      <c r="L282" s="65"/>
      <c r="M282" s="113"/>
      <c r="N282" s="67">
        <f>'Tippa här'!F109</f>
        <v>0</v>
      </c>
      <c r="O282" s="67">
        <f>'Tippa här'!F113</f>
        <v>0</v>
      </c>
      <c r="P282" s="67">
        <f>'Tippa här'!F116</f>
        <v>0</v>
      </c>
      <c r="Q282" s="67">
        <f>'Tippa här'!F110</f>
        <v>0</v>
      </c>
      <c r="R282" s="67">
        <f>'Tippa här'!F107</f>
        <v>0</v>
      </c>
      <c r="S282" s="67">
        <f>'Tippa här'!F112</f>
        <v>0</v>
      </c>
      <c r="T282" s="67">
        <f>'Tippa här'!F111</f>
        <v>0</v>
      </c>
      <c r="U282" s="67">
        <f>'Tippa här'!F117</f>
        <v>0</v>
      </c>
      <c r="V282" s="58" t="str">
        <f t="shared" si="1"/>
        <v/>
      </c>
      <c r="W282" s="58"/>
      <c r="X282" s="58"/>
      <c r="Y282" s="58"/>
    </row>
    <row r="283" spans="1:25" x14ac:dyDescent="0.2">
      <c r="A283" s="66" t="s">
        <v>31</v>
      </c>
      <c r="B283" s="65"/>
      <c r="C283" s="66" t="s">
        <v>42</v>
      </c>
      <c r="D283" s="66" t="s">
        <v>38</v>
      </c>
      <c r="E283" s="66" t="s">
        <v>46</v>
      </c>
      <c r="F283" s="66" t="s">
        <v>48</v>
      </c>
      <c r="G283" s="66" t="s">
        <v>55</v>
      </c>
      <c r="H283" s="65"/>
      <c r="I283" s="66" t="s">
        <v>60</v>
      </c>
      <c r="J283" s="65"/>
      <c r="K283" s="65"/>
      <c r="L283" s="66" t="s">
        <v>69</v>
      </c>
      <c r="M283" s="113"/>
      <c r="N283" s="67">
        <f>'Tippa här'!F109</f>
        <v>0</v>
      </c>
      <c r="O283" s="67">
        <f>'Tippa här'!F113</f>
        <v>0</v>
      </c>
      <c r="P283" s="67">
        <f>'Tippa här'!F111</f>
        <v>0</v>
      </c>
      <c r="Q283" s="67">
        <f>'Tippa här'!F110</f>
        <v>0</v>
      </c>
      <c r="R283" s="67">
        <f>'Tippa här'!F107</f>
        <v>0</v>
      </c>
      <c r="S283" s="67">
        <f>'Tippa här'!F112</f>
        <v>0</v>
      </c>
      <c r="T283" s="67">
        <f>'Tippa här'!F118</f>
        <v>0</v>
      </c>
      <c r="U283" s="67">
        <f>'Tippa här'!F115</f>
        <v>0</v>
      </c>
      <c r="V283" s="58" t="str">
        <f t="shared" si="1"/>
        <v/>
      </c>
      <c r="W283" s="58"/>
      <c r="X283" s="58"/>
      <c r="Y283" s="58"/>
    </row>
    <row r="284" spans="1:25" x14ac:dyDescent="0.2">
      <c r="A284" s="66" t="s">
        <v>31</v>
      </c>
      <c r="B284" s="65"/>
      <c r="C284" s="66" t="s">
        <v>42</v>
      </c>
      <c r="D284" s="66" t="s">
        <v>38</v>
      </c>
      <c r="E284" s="66" t="s">
        <v>46</v>
      </c>
      <c r="F284" s="66" t="s">
        <v>48</v>
      </c>
      <c r="G284" s="66" t="s">
        <v>55</v>
      </c>
      <c r="H284" s="65"/>
      <c r="I284" s="66" t="s">
        <v>60</v>
      </c>
      <c r="J284" s="65"/>
      <c r="K284" s="66" t="s">
        <v>67</v>
      </c>
      <c r="L284" s="65"/>
      <c r="M284" s="113"/>
      <c r="N284" s="67">
        <f>'Tippa här'!F109</f>
        <v>0</v>
      </c>
      <c r="O284" s="67">
        <f>'Tippa här'!F113</f>
        <v>0</v>
      </c>
      <c r="P284" s="67">
        <f>'Tippa här'!F111</f>
        <v>0</v>
      </c>
      <c r="Q284" s="67">
        <f>'Tippa här'!F110</f>
        <v>0</v>
      </c>
      <c r="R284" s="67">
        <f>'Tippa här'!F107</f>
        <v>0</v>
      </c>
      <c r="S284" s="67">
        <f>'Tippa här'!F112</f>
        <v>0</v>
      </c>
      <c r="T284" s="67">
        <f>'Tippa här'!F115</f>
        <v>0</v>
      </c>
      <c r="U284" s="67">
        <f>'Tippa här'!F117</f>
        <v>0</v>
      </c>
      <c r="V284" s="58" t="str">
        <f t="shared" si="1"/>
        <v/>
      </c>
      <c r="W284" s="58"/>
      <c r="X284" s="58"/>
      <c r="Y284" s="58"/>
    </row>
    <row r="285" spans="1:25" x14ac:dyDescent="0.2">
      <c r="A285" s="66" t="s">
        <v>31</v>
      </c>
      <c r="B285" s="65"/>
      <c r="C285" s="66" t="s">
        <v>42</v>
      </c>
      <c r="D285" s="66" t="s">
        <v>38</v>
      </c>
      <c r="E285" s="66" t="s">
        <v>46</v>
      </c>
      <c r="F285" s="66" t="s">
        <v>48</v>
      </c>
      <c r="G285" s="66" t="s">
        <v>55</v>
      </c>
      <c r="H285" s="65"/>
      <c r="I285" s="66" t="s">
        <v>60</v>
      </c>
      <c r="J285" s="66" t="s">
        <v>64</v>
      </c>
      <c r="K285" s="65"/>
      <c r="L285" s="65"/>
      <c r="M285" s="113"/>
      <c r="N285" s="67">
        <f>'Tippa här'!F109</f>
        <v>0</v>
      </c>
      <c r="O285" s="67">
        <f>'Tippa här'!F113</f>
        <v>0</v>
      </c>
      <c r="P285" s="67">
        <f>'Tippa här'!F116</f>
        <v>0</v>
      </c>
      <c r="Q285" s="67">
        <f>'Tippa här'!F110</f>
        <v>0</v>
      </c>
      <c r="R285" s="67">
        <f>'Tippa här'!F107</f>
        <v>0</v>
      </c>
      <c r="S285" s="67">
        <f>'Tippa här'!F112</f>
        <v>0</v>
      </c>
      <c r="T285" s="67">
        <f>'Tippa här'!F111</f>
        <v>0</v>
      </c>
      <c r="U285" s="67">
        <f>'Tippa här'!F115</f>
        <v>0</v>
      </c>
      <c r="V285" s="58" t="str">
        <f t="shared" si="1"/>
        <v/>
      </c>
      <c r="W285" s="58"/>
      <c r="X285" s="58"/>
      <c r="Y285" s="58"/>
    </row>
    <row r="286" spans="1:25" x14ac:dyDescent="0.2">
      <c r="A286" s="66" t="s">
        <v>31</v>
      </c>
      <c r="B286" s="65"/>
      <c r="C286" s="66" t="s">
        <v>42</v>
      </c>
      <c r="D286" s="66" t="s">
        <v>38</v>
      </c>
      <c r="E286" s="66" t="s">
        <v>46</v>
      </c>
      <c r="F286" s="66" t="s">
        <v>48</v>
      </c>
      <c r="G286" s="66" t="s">
        <v>55</v>
      </c>
      <c r="H286" s="66" t="s">
        <v>53</v>
      </c>
      <c r="I286" s="65"/>
      <c r="J286" s="65"/>
      <c r="K286" s="65"/>
      <c r="L286" s="66" t="s">
        <v>69</v>
      </c>
      <c r="M286" s="113"/>
      <c r="N286" s="67">
        <f>'Tippa här'!F114</f>
        <v>0</v>
      </c>
      <c r="O286" s="67">
        <f>'Tippa här'!F113</f>
        <v>0</v>
      </c>
      <c r="P286" s="67">
        <f>'Tippa här'!F112</f>
        <v>0</v>
      </c>
      <c r="Q286" s="67">
        <f>'Tippa här'!F109</f>
        <v>0</v>
      </c>
      <c r="R286" s="67">
        <f>'Tippa här'!F107</f>
        <v>0</v>
      </c>
      <c r="S286" s="67">
        <f>'Tippa här'!F110</f>
        <v>0</v>
      </c>
      <c r="T286" s="67">
        <f>'Tippa här'!F118</f>
        <v>0</v>
      </c>
      <c r="U286" s="67">
        <f>'Tippa här'!F111</f>
        <v>0</v>
      </c>
      <c r="V286" s="58" t="str">
        <f t="shared" si="1"/>
        <v/>
      </c>
      <c r="W286" s="58"/>
      <c r="X286" s="58"/>
      <c r="Y286" s="58"/>
    </row>
    <row r="287" spans="1:25" x14ac:dyDescent="0.2">
      <c r="A287" s="66" t="s">
        <v>31</v>
      </c>
      <c r="B287" s="65"/>
      <c r="C287" s="66" t="s">
        <v>42</v>
      </c>
      <c r="D287" s="66" t="s">
        <v>38</v>
      </c>
      <c r="E287" s="66" t="s">
        <v>46</v>
      </c>
      <c r="F287" s="66" t="s">
        <v>48</v>
      </c>
      <c r="G287" s="66" t="s">
        <v>55</v>
      </c>
      <c r="H287" s="66" t="s">
        <v>53</v>
      </c>
      <c r="I287" s="65"/>
      <c r="J287" s="65"/>
      <c r="K287" s="66" t="s">
        <v>67</v>
      </c>
      <c r="L287" s="65"/>
      <c r="M287" s="113"/>
      <c r="N287" s="67">
        <f>'Tippa här'!F114</f>
        <v>0</v>
      </c>
      <c r="O287" s="67">
        <f>'Tippa här'!F113</f>
        <v>0</v>
      </c>
      <c r="P287" s="67">
        <f>'Tippa här'!F111</f>
        <v>0</v>
      </c>
      <c r="Q287" s="67">
        <f>'Tippa här'!F109</f>
        <v>0</v>
      </c>
      <c r="R287" s="67">
        <f>'Tippa här'!F107</f>
        <v>0</v>
      </c>
      <c r="S287" s="67">
        <f>'Tippa här'!F112</f>
        <v>0</v>
      </c>
      <c r="T287" s="67">
        <f>'Tippa här'!F110</f>
        <v>0</v>
      </c>
      <c r="U287" s="67">
        <f>'Tippa här'!F117</f>
        <v>0</v>
      </c>
      <c r="V287" s="58" t="str">
        <f t="shared" si="1"/>
        <v/>
      </c>
      <c r="W287" s="58"/>
      <c r="X287" s="58"/>
      <c r="Y287" s="58"/>
    </row>
    <row r="288" spans="1:25" x14ac:dyDescent="0.2">
      <c r="A288" s="66" t="s">
        <v>31</v>
      </c>
      <c r="B288" s="65"/>
      <c r="C288" s="66" t="s">
        <v>42</v>
      </c>
      <c r="D288" s="66" t="s">
        <v>38</v>
      </c>
      <c r="E288" s="66" t="s">
        <v>46</v>
      </c>
      <c r="F288" s="66" t="s">
        <v>48</v>
      </c>
      <c r="G288" s="66" t="s">
        <v>55</v>
      </c>
      <c r="H288" s="66" t="s">
        <v>53</v>
      </c>
      <c r="I288" s="65"/>
      <c r="J288" s="66" t="s">
        <v>64</v>
      </c>
      <c r="K288" s="65"/>
      <c r="L288" s="65"/>
      <c r="M288" s="113"/>
      <c r="N288" s="67">
        <f>'Tippa här'!F114</f>
        <v>0</v>
      </c>
      <c r="O288" s="67">
        <f>'Tippa här'!F113</f>
        <v>0</v>
      </c>
      <c r="P288" s="67">
        <f>'Tippa här'!F116</f>
        <v>0</v>
      </c>
      <c r="Q288" s="67">
        <f>'Tippa här'!F109</f>
        <v>0</v>
      </c>
      <c r="R288" s="67">
        <f>'Tippa här'!F107</f>
        <v>0</v>
      </c>
      <c r="S288" s="67">
        <f>'Tippa här'!F112</f>
        <v>0</v>
      </c>
      <c r="T288" s="67">
        <f>'Tippa här'!F110</f>
        <v>0</v>
      </c>
      <c r="U288" s="67">
        <f>'Tippa här'!F111</f>
        <v>0</v>
      </c>
      <c r="V288" s="58" t="str">
        <f t="shared" si="1"/>
        <v/>
      </c>
      <c r="W288" s="58"/>
      <c r="X288" s="58"/>
      <c r="Y288" s="58"/>
    </row>
    <row r="289" spans="1:25" x14ac:dyDescent="0.2">
      <c r="A289" s="66" t="s">
        <v>31</v>
      </c>
      <c r="B289" s="65"/>
      <c r="C289" s="66" t="s">
        <v>42</v>
      </c>
      <c r="D289" s="66" t="s">
        <v>38</v>
      </c>
      <c r="E289" s="66" t="s">
        <v>46</v>
      </c>
      <c r="F289" s="66" t="s">
        <v>48</v>
      </c>
      <c r="G289" s="66" t="s">
        <v>55</v>
      </c>
      <c r="H289" s="66" t="s">
        <v>53</v>
      </c>
      <c r="I289" s="66" t="s">
        <v>60</v>
      </c>
      <c r="J289" s="65"/>
      <c r="K289" s="65"/>
      <c r="L289" s="65"/>
      <c r="M289" s="113"/>
      <c r="N289" s="67">
        <f>'Tippa här'!F114</f>
        <v>0</v>
      </c>
      <c r="O289" s="67">
        <f>'Tippa här'!F113</f>
        <v>0</v>
      </c>
      <c r="P289" s="67">
        <f>'Tippa här'!F111</f>
        <v>0</v>
      </c>
      <c r="Q289" s="67">
        <f>'Tippa här'!F109</f>
        <v>0</v>
      </c>
      <c r="R289" s="67">
        <f>'Tippa här'!F107</f>
        <v>0</v>
      </c>
      <c r="S289" s="67">
        <f>'Tippa här'!F112</f>
        <v>0</v>
      </c>
      <c r="T289" s="67">
        <f>'Tippa här'!F110</f>
        <v>0</v>
      </c>
      <c r="U289" s="67">
        <f>'Tippa här'!F115</f>
        <v>0</v>
      </c>
      <c r="V289" s="58" t="str">
        <f t="shared" si="1"/>
        <v/>
      </c>
      <c r="W289" s="58"/>
      <c r="X289" s="58"/>
      <c r="Y289" s="58"/>
    </row>
    <row r="290" spans="1:25" x14ac:dyDescent="0.2">
      <c r="A290" s="66" t="s">
        <v>31</v>
      </c>
      <c r="B290" s="66" t="s">
        <v>35</v>
      </c>
      <c r="C290" s="65"/>
      <c r="D290" s="65"/>
      <c r="E290" s="65"/>
      <c r="F290" s="65"/>
      <c r="G290" s="66" t="s">
        <v>55</v>
      </c>
      <c r="H290" s="66" t="s">
        <v>53</v>
      </c>
      <c r="I290" s="66" t="s">
        <v>60</v>
      </c>
      <c r="J290" s="66" t="s">
        <v>64</v>
      </c>
      <c r="K290" s="66" t="s">
        <v>67</v>
      </c>
      <c r="L290" s="66" t="s">
        <v>69</v>
      </c>
      <c r="M290" s="113"/>
      <c r="N290" s="67">
        <f>'Tippa här'!F114</f>
        <v>0</v>
      </c>
      <c r="O290" s="67">
        <f>'Tippa här'!F116</f>
        <v>0</v>
      </c>
      <c r="P290" s="67">
        <f>'Tippa här'!F108</f>
        <v>0</v>
      </c>
      <c r="Q290" s="67">
        <f>'Tippa här'!F107</f>
        <v>0</v>
      </c>
      <c r="R290" s="67">
        <f>'Tippa här'!F115</f>
        <v>0</v>
      </c>
      <c r="S290" s="67">
        <f>'Tippa här'!F113</f>
        <v>0</v>
      </c>
      <c r="T290" s="67">
        <f>'Tippa här'!F118</f>
        <v>0</v>
      </c>
      <c r="U290" s="67">
        <f>'Tippa här'!F117</f>
        <v>0</v>
      </c>
      <c r="V290" s="58" t="str">
        <f t="shared" si="1"/>
        <v/>
      </c>
      <c r="W290" s="58"/>
      <c r="X290" s="58"/>
      <c r="Y290" s="58"/>
    </row>
    <row r="291" spans="1:25" x14ac:dyDescent="0.2">
      <c r="A291" s="66" t="s">
        <v>31</v>
      </c>
      <c r="B291" s="66" t="s">
        <v>35</v>
      </c>
      <c r="C291" s="65"/>
      <c r="D291" s="65"/>
      <c r="E291" s="65"/>
      <c r="F291" s="66" t="s">
        <v>48</v>
      </c>
      <c r="G291" s="65"/>
      <c r="H291" s="66" t="s">
        <v>53</v>
      </c>
      <c r="I291" s="66" t="s">
        <v>60</v>
      </c>
      <c r="J291" s="66" t="s">
        <v>64</v>
      </c>
      <c r="K291" s="66" t="s">
        <v>67</v>
      </c>
      <c r="L291" s="66" t="s">
        <v>69</v>
      </c>
      <c r="M291" s="113"/>
      <c r="N291" s="67">
        <f>'Tippa här'!F114</f>
        <v>0</v>
      </c>
      <c r="O291" s="67">
        <f>'Tippa här'!F116</f>
        <v>0</v>
      </c>
      <c r="P291" s="67">
        <f>'Tippa här'!F108</f>
        <v>0</v>
      </c>
      <c r="Q291" s="67">
        <f>'Tippa här'!F107</f>
        <v>0</v>
      </c>
      <c r="R291" s="67">
        <f>'Tippa här'!F115</f>
        <v>0</v>
      </c>
      <c r="S291" s="67">
        <f>'Tippa här'!F112</f>
        <v>0</v>
      </c>
      <c r="T291" s="67">
        <f>'Tippa här'!F118</f>
        <v>0</v>
      </c>
      <c r="U291" s="67">
        <f>'Tippa här'!F117</f>
        <v>0</v>
      </c>
      <c r="V291" s="58" t="str">
        <f t="shared" si="1"/>
        <v/>
      </c>
      <c r="W291" s="58"/>
      <c r="X291" s="58"/>
      <c r="Y291" s="58"/>
    </row>
    <row r="292" spans="1:25" x14ac:dyDescent="0.2">
      <c r="A292" s="66" t="s">
        <v>31</v>
      </c>
      <c r="B292" s="66" t="s">
        <v>35</v>
      </c>
      <c r="C292" s="65"/>
      <c r="D292" s="65"/>
      <c r="E292" s="65"/>
      <c r="F292" s="66" t="s">
        <v>48</v>
      </c>
      <c r="G292" s="66" t="s">
        <v>55</v>
      </c>
      <c r="H292" s="65"/>
      <c r="I292" s="66" t="s">
        <v>60</v>
      </c>
      <c r="J292" s="66" t="s">
        <v>64</v>
      </c>
      <c r="K292" s="66" t="s">
        <v>67</v>
      </c>
      <c r="L292" s="66" t="s">
        <v>69</v>
      </c>
      <c r="M292" s="113"/>
      <c r="N292" s="67">
        <f>'Tippa här'!F115</f>
        <v>0</v>
      </c>
      <c r="O292" s="67">
        <f>'Tippa här'!F116</f>
        <v>0</v>
      </c>
      <c r="P292" s="67">
        <f>'Tippa här'!F108</f>
        <v>0</v>
      </c>
      <c r="Q292" s="67">
        <f>'Tippa här'!F112</f>
        <v>0</v>
      </c>
      <c r="R292" s="67">
        <f>'Tippa här'!F107</f>
        <v>0</v>
      </c>
      <c r="S292" s="67">
        <f>'Tippa här'!F113</f>
        <v>0</v>
      </c>
      <c r="T292" s="67">
        <f>'Tippa här'!F118</f>
        <v>0</v>
      </c>
      <c r="U292" s="67">
        <f>'Tippa här'!F117</f>
        <v>0</v>
      </c>
      <c r="V292" s="58" t="str">
        <f t="shared" si="1"/>
        <v/>
      </c>
      <c r="W292" s="58"/>
      <c r="X292" s="58"/>
      <c r="Y292" s="58"/>
    </row>
    <row r="293" spans="1:25" x14ac:dyDescent="0.2">
      <c r="A293" s="66" t="s">
        <v>31</v>
      </c>
      <c r="B293" s="66" t="s">
        <v>35</v>
      </c>
      <c r="C293" s="65"/>
      <c r="D293" s="65"/>
      <c r="E293" s="65"/>
      <c r="F293" s="66" t="s">
        <v>48</v>
      </c>
      <c r="G293" s="66" t="s">
        <v>55</v>
      </c>
      <c r="H293" s="66" t="s">
        <v>53</v>
      </c>
      <c r="I293" s="65"/>
      <c r="J293" s="66" t="s">
        <v>64</v>
      </c>
      <c r="K293" s="66" t="s">
        <v>67</v>
      </c>
      <c r="L293" s="66" t="s">
        <v>69</v>
      </c>
      <c r="M293" s="113"/>
      <c r="N293" s="67">
        <f>'Tippa här'!F114</f>
        <v>0</v>
      </c>
      <c r="O293" s="67">
        <f>'Tippa här'!F116</f>
        <v>0</v>
      </c>
      <c r="P293" s="67">
        <f>'Tippa här'!F108</f>
        <v>0</v>
      </c>
      <c r="Q293" s="67">
        <f>'Tippa här'!F112</f>
        <v>0</v>
      </c>
      <c r="R293" s="67">
        <f>'Tippa här'!F107</f>
        <v>0</v>
      </c>
      <c r="S293" s="67">
        <f>'Tippa här'!F113</f>
        <v>0</v>
      </c>
      <c r="T293" s="67">
        <f>'Tippa här'!F118</f>
        <v>0</v>
      </c>
      <c r="U293" s="67">
        <f>'Tippa här'!F117</f>
        <v>0</v>
      </c>
      <c r="V293" s="58" t="str">
        <f t="shared" si="1"/>
        <v/>
      </c>
      <c r="W293" s="58"/>
      <c r="X293" s="58"/>
      <c r="Y293" s="58"/>
    </row>
    <row r="294" spans="1:25" x14ac:dyDescent="0.2">
      <c r="A294" s="66" t="s">
        <v>31</v>
      </c>
      <c r="B294" s="66" t="s">
        <v>35</v>
      </c>
      <c r="C294" s="65"/>
      <c r="D294" s="65"/>
      <c r="E294" s="65"/>
      <c r="F294" s="66" t="s">
        <v>48</v>
      </c>
      <c r="G294" s="66" t="s">
        <v>55</v>
      </c>
      <c r="H294" s="66" t="s">
        <v>53</v>
      </c>
      <c r="I294" s="66" t="s">
        <v>60</v>
      </c>
      <c r="J294" s="65"/>
      <c r="K294" s="66" t="s">
        <v>67</v>
      </c>
      <c r="L294" s="66" t="s">
        <v>69</v>
      </c>
      <c r="M294" s="113"/>
      <c r="N294" s="67">
        <f>'Tippa här'!F114</f>
        <v>0</v>
      </c>
      <c r="O294" s="67">
        <f>'Tippa här'!F113</f>
        <v>0</v>
      </c>
      <c r="P294" s="67">
        <f>'Tippa här'!F108</f>
        <v>0</v>
      </c>
      <c r="Q294" s="67">
        <f>'Tippa här'!F107</f>
        <v>0</v>
      </c>
      <c r="R294" s="67">
        <f>'Tippa här'!F115</f>
        <v>0</v>
      </c>
      <c r="S294" s="67">
        <f>'Tippa här'!F112</f>
        <v>0</v>
      </c>
      <c r="T294" s="67">
        <f>'Tippa här'!F118</f>
        <v>0</v>
      </c>
      <c r="U294" s="67">
        <f>'Tippa här'!F117</f>
        <v>0</v>
      </c>
      <c r="V294" s="58" t="str">
        <f t="shared" si="1"/>
        <v/>
      </c>
      <c r="W294" s="58"/>
      <c r="X294" s="58"/>
      <c r="Y294" s="58"/>
    </row>
    <row r="295" spans="1:25" x14ac:dyDescent="0.2">
      <c r="A295" s="66" t="s">
        <v>31</v>
      </c>
      <c r="B295" s="66" t="s">
        <v>35</v>
      </c>
      <c r="C295" s="65"/>
      <c r="D295" s="65"/>
      <c r="E295" s="65"/>
      <c r="F295" s="66" t="s">
        <v>48</v>
      </c>
      <c r="G295" s="66" t="s">
        <v>55</v>
      </c>
      <c r="H295" s="66" t="s">
        <v>53</v>
      </c>
      <c r="I295" s="66" t="s">
        <v>60</v>
      </c>
      <c r="J295" s="66" t="s">
        <v>64</v>
      </c>
      <c r="K295" s="65"/>
      <c r="L295" s="66" t="s">
        <v>69</v>
      </c>
      <c r="M295" s="113"/>
      <c r="N295" s="67">
        <f>'Tippa här'!F114</f>
        <v>0</v>
      </c>
      <c r="O295" s="67">
        <f>'Tippa här'!F116</f>
        <v>0</v>
      </c>
      <c r="P295" s="67">
        <f>'Tippa här'!F108</f>
        <v>0</v>
      </c>
      <c r="Q295" s="67">
        <f>'Tippa här'!F112</f>
        <v>0</v>
      </c>
      <c r="R295" s="67">
        <f>'Tippa här'!F107</f>
        <v>0</v>
      </c>
      <c r="S295" s="67">
        <f>'Tippa här'!F113</f>
        <v>0</v>
      </c>
      <c r="T295" s="67">
        <f>'Tippa här'!F118</f>
        <v>0</v>
      </c>
      <c r="U295" s="67">
        <f>'Tippa här'!F115</f>
        <v>0</v>
      </c>
      <c r="V295" s="58" t="str">
        <f t="shared" si="1"/>
        <v/>
      </c>
      <c r="W295" s="58"/>
      <c r="X295" s="58"/>
      <c r="Y295" s="58"/>
    </row>
    <row r="296" spans="1:25" x14ac:dyDescent="0.2">
      <c r="A296" s="66" t="s">
        <v>31</v>
      </c>
      <c r="B296" s="66" t="s">
        <v>35</v>
      </c>
      <c r="C296" s="65"/>
      <c r="D296" s="65"/>
      <c r="E296" s="65"/>
      <c r="F296" s="66" t="s">
        <v>48</v>
      </c>
      <c r="G296" s="66" t="s">
        <v>55</v>
      </c>
      <c r="H296" s="66" t="s">
        <v>53</v>
      </c>
      <c r="I296" s="66" t="s">
        <v>60</v>
      </c>
      <c r="J296" s="66" t="s">
        <v>64</v>
      </c>
      <c r="K296" s="66" t="s">
        <v>67</v>
      </c>
      <c r="L296" s="65"/>
      <c r="M296" s="113"/>
      <c r="N296" s="67">
        <f>'Tippa här'!F114</f>
        <v>0</v>
      </c>
      <c r="O296" s="67">
        <f>'Tippa här'!F116</f>
        <v>0</v>
      </c>
      <c r="P296" s="67">
        <f>'Tippa här'!F108</f>
        <v>0</v>
      </c>
      <c r="Q296" s="67">
        <f>'Tippa här'!F112</f>
        <v>0</v>
      </c>
      <c r="R296" s="67">
        <f>'Tippa här'!F107</f>
        <v>0</v>
      </c>
      <c r="S296" s="67">
        <f>'Tippa här'!F113</f>
        <v>0</v>
      </c>
      <c r="T296" s="67">
        <f>'Tippa här'!F115</f>
        <v>0</v>
      </c>
      <c r="U296" s="67">
        <f>'Tippa här'!F117</f>
        <v>0</v>
      </c>
      <c r="V296" s="58" t="str">
        <f t="shared" si="1"/>
        <v/>
      </c>
      <c r="W296" s="58"/>
      <c r="X296" s="58"/>
      <c r="Y296" s="58"/>
    </row>
    <row r="297" spans="1:25" x14ac:dyDescent="0.2">
      <c r="A297" s="66" t="s">
        <v>31</v>
      </c>
      <c r="B297" s="66" t="s">
        <v>35</v>
      </c>
      <c r="C297" s="65"/>
      <c r="D297" s="65"/>
      <c r="E297" s="66" t="s">
        <v>46</v>
      </c>
      <c r="F297" s="65"/>
      <c r="G297" s="65"/>
      <c r="H297" s="66" t="s">
        <v>53</v>
      </c>
      <c r="I297" s="66" t="s">
        <v>60</v>
      </c>
      <c r="J297" s="66" t="s">
        <v>64</v>
      </c>
      <c r="K297" s="66" t="s">
        <v>67</v>
      </c>
      <c r="L297" s="66" t="s">
        <v>69</v>
      </c>
      <c r="M297" s="113"/>
      <c r="N297" s="67">
        <f>'Tippa här'!F111</f>
        <v>0</v>
      </c>
      <c r="O297" s="67">
        <f>'Tippa här'!F116</f>
        <v>0</v>
      </c>
      <c r="P297" s="67">
        <f>'Tippa här'!F108</f>
        <v>0</v>
      </c>
      <c r="Q297" s="67">
        <f>'Tippa här'!F107</f>
        <v>0</v>
      </c>
      <c r="R297" s="67">
        <f>'Tippa här'!F115</f>
        <v>0</v>
      </c>
      <c r="S297" s="67">
        <f>'Tippa här'!F114</f>
        <v>0</v>
      </c>
      <c r="T297" s="67">
        <f>'Tippa här'!F118</f>
        <v>0</v>
      </c>
      <c r="U297" s="67">
        <f>'Tippa här'!F117</f>
        <v>0</v>
      </c>
      <c r="V297" s="58" t="str">
        <f t="shared" si="1"/>
        <v/>
      </c>
      <c r="W297" s="58"/>
      <c r="X297" s="58"/>
      <c r="Y297" s="58"/>
    </row>
    <row r="298" spans="1:25" x14ac:dyDescent="0.2">
      <c r="A298" s="66" t="s">
        <v>31</v>
      </c>
      <c r="B298" s="66" t="s">
        <v>35</v>
      </c>
      <c r="C298" s="65"/>
      <c r="D298" s="65"/>
      <c r="E298" s="66" t="s">
        <v>46</v>
      </c>
      <c r="F298" s="65"/>
      <c r="G298" s="66" t="s">
        <v>55</v>
      </c>
      <c r="H298" s="65"/>
      <c r="I298" s="66" t="s">
        <v>60</v>
      </c>
      <c r="J298" s="66" t="s">
        <v>64</v>
      </c>
      <c r="K298" s="66" t="s">
        <v>67</v>
      </c>
      <c r="L298" s="66" t="s">
        <v>69</v>
      </c>
      <c r="M298" s="113"/>
      <c r="N298" s="67">
        <f>'Tippa här'!F111</f>
        <v>0</v>
      </c>
      <c r="O298" s="67">
        <f>'Tippa här'!F116</f>
        <v>0</v>
      </c>
      <c r="P298" s="67">
        <f>'Tippa här'!F108</f>
        <v>0</v>
      </c>
      <c r="Q298" s="67">
        <f>'Tippa här'!F107</f>
        <v>0</v>
      </c>
      <c r="R298" s="67">
        <f>'Tippa här'!F115</f>
        <v>0</v>
      </c>
      <c r="S298" s="67">
        <f>'Tippa här'!F113</f>
        <v>0</v>
      </c>
      <c r="T298" s="67">
        <f>'Tippa här'!F118</f>
        <v>0</v>
      </c>
      <c r="U298" s="67">
        <f>'Tippa här'!F117</f>
        <v>0</v>
      </c>
      <c r="V298" s="58" t="str">
        <f t="shared" si="1"/>
        <v/>
      </c>
      <c r="W298" s="58"/>
      <c r="X298" s="58"/>
      <c r="Y298" s="58"/>
    </row>
    <row r="299" spans="1:25" x14ac:dyDescent="0.2">
      <c r="A299" s="66" t="s">
        <v>31</v>
      </c>
      <c r="B299" s="66" t="s">
        <v>35</v>
      </c>
      <c r="C299" s="65"/>
      <c r="D299" s="65"/>
      <c r="E299" s="66" t="s">
        <v>46</v>
      </c>
      <c r="F299" s="65"/>
      <c r="G299" s="66" t="s">
        <v>55</v>
      </c>
      <c r="H299" s="66" t="s">
        <v>53</v>
      </c>
      <c r="I299" s="65"/>
      <c r="J299" s="66" t="s">
        <v>64</v>
      </c>
      <c r="K299" s="66" t="s">
        <v>67</v>
      </c>
      <c r="L299" s="66" t="s">
        <v>69</v>
      </c>
      <c r="M299" s="113"/>
      <c r="N299" s="67">
        <f>'Tippa här'!F111</f>
        <v>0</v>
      </c>
      <c r="O299" s="67">
        <f>'Tippa här'!F116</f>
        <v>0</v>
      </c>
      <c r="P299" s="67">
        <f>'Tippa här'!F108</f>
        <v>0</v>
      </c>
      <c r="Q299" s="67">
        <f>'Tippa här'!F107</f>
        <v>0</v>
      </c>
      <c r="R299" s="67">
        <f>'Tippa här'!F114</f>
        <v>0</v>
      </c>
      <c r="S299" s="67">
        <f>'Tippa här'!F113</f>
        <v>0</v>
      </c>
      <c r="T299" s="67">
        <f>'Tippa här'!F118</f>
        <v>0</v>
      </c>
      <c r="U299" s="67">
        <f>'Tippa här'!F117</f>
        <v>0</v>
      </c>
      <c r="V299" s="58" t="str">
        <f t="shared" si="1"/>
        <v/>
      </c>
      <c r="W299" s="58"/>
      <c r="X299" s="58"/>
      <c r="Y299" s="58"/>
    </row>
    <row r="300" spans="1:25" x14ac:dyDescent="0.2">
      <c r="A300" s="66" t="s">
        <v>31</v>
      </c>
      <c r="B300" s="66" t="s">
        <v>35</v>
      </c>
      <c r="C300" s="65"/>
      <c r="D300" s="65"/>
      <c r="E300" s="66" t="s">
        <v>46</v>
      </c>
      <c r="F300" s="65"/>
      <c r="G300" s="66" t="s">
        <v>55</v>
      </c>
      <c r="H300" s="66" t="s">
        <v>53</v>
      </c>
      <c r="I300" s="66" t="s">
        <v>60</v>
      </c>
      <c r="J300" s="65"/>
      <c r="K300" s="66" t="s">
        <v>67</v>
      </c>
      <c r="L300" s="66" t="s">
        <v>69</v>
      </c>
      <c r="M300" s="113"/>
      <c r="N300" s="67">
        <f>'Tippa här'!F111</f>
        <v>0</v>
      </c>
      <c r="O300" s="67">
        <f>'Tippa här'!F113</f>
        <v>0</v>
      </c>
      <c r="P300" s="67">
        <f>'Tippa här'!F108</f>
        <v>0</v>
      </c>
      <c r="Q300" s="67">
        <f>'Tippa här'!F107</f>
        <v>0</v>
      </c>
      <c r="R300" s="67">
        <f>'Tippa här'!F115</f>
        <v>0</v>
      </c>
      <c r="S300" s="67">
        <f>'Tippa här'!F114</f>
        <v>0</v>
      </c>
      <c r="T300" s="67">
        <f>'Tippa här'!F118</f>
        <v>0</v>
      </c>
      <c r="U300" s="67">
        <f>'Tippa här'!F117</f>
        <v>0</v>
      </c>
      <c r="V300" s="58" t="str">
        <f t="shared" si="1"/>
        <v/>
      </c>
      <c r="W300" s="58"/>
      <c r="X300" s="58"/>
      <c r="Y300" s="58"/>
    </row>
    <row r="301" spans="1:25" x14ac:dyDescent="0.2">
      <c r="A301" s="66" t="s">
        <v>31</v>
      </c>
      <c r="B301" s="66" t="s">
        <v>35</v>
      </c>
      <c r="C301" s="65"/>
      <c r="D301" s="65"/>
      <c r="E301" s="66" t="s">
        <v>46</v>
      </c>
      <c r="F301" s="65"/>
      <c r="G301" s="66" t="s">
        <v>55</v>
      </c>
      <c r="H301" s="66" t="s">
        <v>53</v>
      </c>
      <c r="I301" s="66" t="s">
        <v>60</v>
      </c>
      <c r="J301" s="66" t="s">
        <v>64</v>
      </c>
      <c r="K301" s="65"/>
      <c r="L301" s="66" t="s">
        <v>69</v>
      </c>
      <c r="M301" s="113"/>
      <c r="N301" s="67">
        <f>'Tippa här'!F111</f>
        <v>0</v>
      </c>
      <c r="O301" s="67">
        <f>'Tippa här'!F116</f>
        <v>0</v>
      </c>
      <c r="P301" s="67">
        <f>'Tippa här'!F108</f>
        <v>0</v>
      </c>
      <c r="Q301" s="67">
        <f>'Tippa här'!F107</f>
        <v>0</v>
      </c>
      <c r="R301" s="67">
        <f>'Tippa här'!F114</f>
        <v>0</v>
      </c>
      <c r="S301" s="67">
        <f>'Tippa här'!F113</f>
        <v>0</v>
      </c>
      <c r="T301" s="67">
        <f>'Tippa här'!F118</f>
        <v>0</v>
      </c>
      <c r="U301" s="67">
        <f>'Tippa här'!F115</f>
        <v>0</v>
      </c>
      <c r="V301" s="58" t="str">
        <f t="shared" si="1"/>
        <v/>
      </c>
      <c r="W301" s="58"/>
      <c r="X301" s="58"/>
      <c r="Y301" s="58"/>
    </row>
    <row r="302" spans="1:25" x14ac:dyDescent="0.2">
      <c r="A302" s="66" t="s">
        <v>31</v>
      </c>
      <c r="B302" s="66" t="s">
        <v>35</v>
      </c>
      <c r="C302" s="65"/>
      <c r="D302" s="65"/>
      <c r="E302" s="66" t="s">
        <v>46</v>
      </c>
      <c r="F302" s="65"/>
      <c r="G302" s="66" t="s">
        <v>55</v>
      </c>
      <c r="H302" s="66" t="s">
        <v>53</v>
      </c>
      <c r="I302" s="66" t="s">
        <v>60</v>
      </c>
      <c r="J302" s="66" t="s">
        <v>64</v>
      </c>
      <c r="K302" s="66" t="s">
        <v>67</v>
      </c>
      <c r="L302" s="65"/>
      <c r="M302" s="113"/>
      <c r="N302" s="67">
        <f>'Tippa här'!F111</f>
        <v>0</v>
      </c>
      <c r="O302" s="67">
        <f>'Tippa här'!F116</f>
        <v>0</v>
      </c>
      <c r="P302" s="67">
        <f>'Tippa här'!F108</f>
        <v>0</v>
      </c>
      <c r="Q302" s="67">
        <f>'Tippa här'!F107</f>
        <v>0</v>
      </c>
      <c r="R302" s="67">
        <f>'Tippa här'!F114</f>
        <v>0</v>
      </c>
      <c r="S302" s="67">
        <f>'Tippa här'!F113</f>
        <v>0</v>
      </c>
      <c r="T302" s="67">
        <f>'Tippa här'!F115</f>
        <v>0</v>
      </c>
      <c r="U302" s="67">
        <f>'Tippa här'!F117</f>
        <v>0</v>
      </c>
      <c r="V302" s="58" t="str">
        <f t="shared" si="1"/>
        <v/>
      </c>
      <c r="W302" s="58"/>
      <c r="X302" s="58"/>
      <c r="Y302" s="58"/>
    </row>
    <row r="303" spans="1:25" x14ac:dyDescent="0.2">
      <c r="A303" s="66" t="s">
        <v>31</v>
      </c>
      <c r="B303" s="66" t="s">
        <v>35</v>
      </c>
      <c r="C303" s="65"/>
      <c r="D303" s="65"/>
      <c r="E303" s="66" t="s">
        <v>46</v>
      </c>
      <c r="F303" s="66" t="s">
        <v>48</v>
      </c>
      <c r="G303" s="65"/>
      <c r="H303" s="65"/>
      <c r="I303" s="66" t="s">
        <v>60</v>
      </c>
      <c r="J303" s="66" t="s">
        <v>64</v>
      </c>
      <c r="K303" s="66" t="s">
        <v>67</v>
      </c>
      <c r="L303" s="66" t="s">
        <v>69</v>
      </c>
      <c r="M303" s="113"/>
      <c r="N303" s="67">
        <f>'Tippa här'!F111</f>
        <v>0</v>
      </c>
      <c r="O303" s="67">
        <f>'Tippa här'!F116</f>
        <v>0</v>
      </c>
      <c r="P303" s="67">
        <f>'Tippa här'!F108</f>
        <v>0</v>
      </c>
      <c r="Q303" s="67">
        <f>'Tippa här'!F107</f>
        <v>0</v>
      </c>
      <c r="R303" s="67">
        <f>'Tippa här'!F115</f>
        <v>0</v>
      </c>
      <c r="S303" s="67">
        <f>'Tippa här'!F112</f>
        <v>0</v>
      </c>
      <c r="T303" s="67">
        <f>'Tippa här'!F118</f>
        <v>0</v>
      </c>
      <c r="U303" s="67">
        <f>'Tippa här'!F117</f>
        <v>0</v>
      </c>
      <c r="V303" s="58" t="str">
        <f t="shared" si="1"/>
        <v/>
      </c>
      <c r="W303" s="58"/>
      <c r="X303" s="58"/>
      <c r="Y303" s="58"/>
    </row>
    <row r="304" spans="1:25" x14ac:dyDescent="0.2">
      <c r="A304" s="66" t="s">
        <v>31</v>
      </c>
      <c r="B304" s="66" t="s">
        <v>35</v>
      </c>
      <c r="C304" s="65"/>
      <c r="D304" s="65"/>
      <c r="E304" s="66" t="s">
        <v>46</v>
      </c>
      <c r="F304" s="66" t="s">
        <v>48</v>
      </c>
      <c r="G304" s="65"/>
      <c r="H304" s="66" t="s">
        <v>53</v>
      </c>
      <c r="I304" s="65"/>
      <c r="J304" s="66" t="s">
        <v>64</v>
      </c>
      <c r="K304" s="66" t="s">
        <v>67</v>
      </c>
      <c r="L304" s="66" t="s">
        <v>69</v>
      </c>
      <c r="M304" s="113"/>
      <c r="N304" s="67">
        <f>'Tippa här'!F111</f>
        <v>0</v>
      </c>
      <c r="O304" s="67">
        <f>'Tippa här'!F116</f>
        <v>0</v>
      </c>
      <c r="P304" s="67">
        <f>'Tippa här'!F108</f>
        <v>0</v>
      </c>
      <c r="Q304" s="67">
        <f>'Tippa här'!F112</f>
        <v>0</v>
      </c>
      <c r="R304" s="67">
        <f>'Tippa här'!F107</f>
        <v>0</v>
      </c>
      <c r="S304" s="67">
        <f>'Tippa här'!F114</f>
        <v>0</v>
      </c>
      <c r="T304" s="67">
        <f>'Tippa här'!F118</f>
        <v>0</v>
      </c>
      <c r="U304" s="67">
        <f>'Tippa här'!F117</f>
        <v>0</v>
      </c>
      <c r="V304" s="58" t="str">
        <f t="shared" si="1"/>
        <v/>
      </c>
      <c r="W304" s="58"/>
      <c r="X304" s="58"/>
      <c r="Y304" s="58"/>
    </row>
    <row r="305" spans="1:25" x14ac:dyDescent="0.2">
      <c r="A305" s="66" t="s">
        <v>31</v>
      </c>
      <c r="B305" s="66" t="s">
        <v>35</v>
      </c>
      <c r="C305" s="65"/>
      <c r="D305" s="65"/>
      <c r="E305" s="66" t="s">
        <v>46</v>
      </c>
      <c r="F305" s="66" t="s">
        <v>48</v>
      </c>
      <c r="G305" s="65"/>
      <c r="H305" s="66" t="s">
        <v>53</v>
      </c>
      <c r="I305" s="66" t="s">
        <v>60</v>
      </c>
      <c r="J305" s="65"/>
      <c r="K305" s="66" t="s">
        <v>67</v>
      </c>
      <c r="L305" s="66" t="s">
        <v>69</v>
      </c>
      <c r="M305" s="113"/>
      <c r="N305" s="67">
        <f>'Tippa här'!F111</f>
        <v>0</v>
      </c>
      <c r="O305" s="67">
        <f>'Tippa här'!F115</f>
        <v>0</v>
      </c>
      <c r="P305" s="67">
        <f>'Tippa här'!F108</f>
        <v>0</v>
      </c>
      <c r="Q305" s="67">
        <f>'Tippa här'!F112</f>
        <v>0</v>
      </c>
      <c r="R305" s="67">
        <f>'Tippa här'!F107</f>
        <v>0</v>
      </c>
      <c r="S305" s="67">
        <f>'Tippa här'!F114</f>
        <v>0</v>
      </c>
      <c r="T305" s="67">
        <f>'Tippa här'!F118</f>
        <v>0</v>
      </c>
      <c r="U305" s="67">
        <f>'Tippa här'!F117</f>
        <v>0</v>
      </c>
      <c r="V305" s="58" t="str">
        <f t="shared" si="1"/>
        <v/>
      </c>
      <c r="W305" s="58"/>
      <c r="X305" s="58"/>
      <c r="Y305" s="58"/>
    </row>
    <row r="306" spans="1:25" x14ac:dyDescent="0.2">
      <c r="A306" s="66" t="s">
        <v>31</v>
      </c>
      <c r="B306" s="66" t="s">
        <v>35</v>
      </c>
      <c r="C306" s="65"/>
      <c r="D306" s="65"/>
      <c r="E306" s="66" t="s">
        <v>46</v>
      </c>
      <c r="F306" s="66" t="s">
        <v>48</v>
      </c>
      <c r="G306" s="65"/>
      <c r="H306" s="66" t="s">
        <v>53</v>
      </c>
      <c r="I306" s="66" t="s">
        <v>60</v>
      </c>
      <c r="J306" s="66" t="s">
        <v>64</v>
      </c>
      <c r="K306" s="65"/>
      <c r="L306" s="66" t="s">
        <v>69</v>
      </c>
      <c r="M306" s="113"/>
      <c r="N306" s="67">
        <f>'Tippa här'!F111</f>
        <v>0</v>
      </c>
      <c r="O306" s="67">
        <f>'Tippa här'!F116</f>
        <v>0</v>
      </c>
      <c r="P306" s="67">
        <f>'Tippa här'!F108</f>
        <v>0</v>
      </c>
      <c r="Q306" s="67">
        <f>'Tippa här'!F112</f>
        <v>0</v>
      </c>
      <c r="R306" s="67">
        <f>'Tippa här'!F107</f>
        <v>0</v>
      </c>
      <c r="S306" s="67">
        <f>'Tippa här'!F114</f>
        <v>0</v>
      </c>
      <c r="T306" s="67">
        <f>'Tippa här'!F118</f>
        <v>0</v>
      </c>
      <c r="U306" s="67">
        <f>'Tippa här'!F115</f>
        <v>0</v>
      </c>
      <c r="V306" s="58" t="str">
        <f t="shared" si="1"/>
        <v/>
      </c>
      <c r="W306" s="58"/>
      <c r="X306" s="58"/>
      <c r="Y306" s="58"/>
    </row>
    <row r="307" spans="1:25" x14ac:dyDescent="0.2">
      <c r="A307" s="66" t="s">
        <v>31</v>
      </c>
      <c r="B307" s="66" t="s">
        <v>35</v>
      </c>
      <c r="C307" s="65"/>
      <c r="D307" s="65"/>
      <c r="E307" s="66" t="s">
        <v>46</v>
      </c>
      <c r="F307" s="66" t="s">
        <v>48</v>
      </c>
      <c r="G307" s="65"/>
      <c r="H307" s="66" t="s">
        <v>53</v>
      </c>
      <c r="I307" s="66" t="s">
        <v>60</v>
      </c>
      <c r="J307" s="66" t="s">
        <v>64</v>
      </c>
      <c r="K307" s="66" t="s">
        <v>67</v>
      </c>
      <c r="L307" s="65"/>
      <c r="M307" s="113"/>
      <c r="N307" s="67">
        <f>'Tippa här'!F111</f>
        <v>0</v>
      </c>
      <c r="O307" s="67">
        <f>'Tippa här'!F116</f>
        <v>0</v>
      </c>
      <c r="P307" s="67">
        <f>'Tippa här'!F108</f>
        <v>0</v>
      </c>
      <c r="Q307" s="67">
        <f>'Tippa här'!F112</f>
        <v>0</v>
      </c>
      <c r="R307" s="67">
        <f>'Tippa här'!F107</f>
        <v>0</v>
      </c>
      <c r="S307" s="67">
        <f>'Tippa här'!F114</f>
        <v>0</v>
      </c>
      <c r="T307" s="67">
        <f>'Tippa här'!F115</f>
        <v>0</v>
      </c>
      <c r="U307" s="67">
        <f>'Tippa här'!F117</f>
        <v>0</v>
      </c>
      <c r="V307" s="58" t="str">
        <f t="shared" si="1"/>
        <v/>
      </c>
      <c r="W307" s="58"/>
      <c r="X307" s="58"/>
      <c r="Y307" s="58"/>
    </row>
    <row r="308" spans="1:25" x14ac:dyDescent="0.2">
      <c r="A308" s="66" t="s">
        <v>31</v>
      </c>
      <c r="B308" s="66" t="s">
        <v>35</v>
      </c>
      <c r="C308" s="65"/>
      <c r="D308" s="65"/>
      <c r="E308" s="66" t="s">
        <v>46</v>
      </c>
      <c r="F308" s="66" t="s">
        <v>48</v>
      </c>
      <c r="G308" s="66" t="s">
        <v>55</v>
      </c>
      <c r="H308" s="65"/>
      <c r="I308" s="65"/>
      <c r="J308" s="66" t="s">
        <v>64</v>
      </c>
      <c r="K308" s="66" t="s">
        <v>67</v>
      </c>
      <c r="L308" s="66" t="s">
        <v>69</v>
      </c>
      <c r="M308" s="113"/>
      <c r="N308" s="67">
        <f>'Tippa här'!F111</f>
        <v>0</v>
      </c>
      <c r="O308" s="67">
        <f>'Tippa här'!F116</f>
        <v>0</v>
      </c>
      <c r="P308" s="67">
        <f>'Tippa här'!F108</f>
        <v>0</v>
      </c>
      <c r="Q308" s="67">
        <f>'Tippa här'!F112</f>
        <v>0</v>
      </c>
      <c r="R308" s="67">
        <f>'Tippa här'!F107</f>
        <v>0</v>
      </c>
      <c r="S308" s="67">
        <f>'Tippa här'!F113</f>
        <v>0</v>
      </c>
      <c r="T308" s="67">
        <f>'Tippa här'!F118</f>
        <v>0</v>
      </c>
      <c r="U308" s="67">
        <f>'Tippa här'!F117</f>
        <v>0</v>
      </c>
      <c r="V308" s="58" t="str">
        <f t="shared" si="1"/>
        <v/>
      </c>
      <c r="W308" s="58"/>
      <c r="X308" s="58"/>
      <c r="Y308" s="58"/>
    </row>
    <row r="309" spans="1:25" x14ac:dyDescent="0.2">
      <c r="A309" s="66" t="s">
        <v>31</v>
      </c>
      <c r="B309" s="66" t="s">
        <v>35</v>
      </c>
      <c r="C309" s="65"/>
      <c r="D309" s="65"/>
      <c r="E309" s="66" t="s">
        <v>46</v>
      </c>
      <c r="F309" s="66" t="s">
        <v>48</v>
      </c>
      <c r="G309" s="66" t="s">
        <v>55</v>
      </c>
      <c r="H309" s="65"/>
      <c r="I309" s="66" t="s">
        <v>60</v>
      </c>
      <c r="J309" s="65"/>
      <c r="K309" s="66" t="s">
        <v>67</v>
      </c>
      <c r="L309" s="66" t="s">
        <v>69</v>
      </c>
      <c r="M309" s="113"/>
      <c r="N309" s="67">
        <f>'Tippa här'!F111</f>
        <v>0</v>
      </c>
      <c r="O309" s="67">
        <f>'Tippa här'!F113</f>
        <v>0</v>
      </c>
      <c r="P309" s="67">
        <f>'Tippa här'!F108</f>
        <v>0</v>
      </c>
      <c r="Q309" s="67">
        <f>'Tippa här'!F107</f>
        <v>0</v>
      </c>
      <c r="R309" s="67">
        <f>'Tippa här'!F115</f>
        <v>0</v>
      </c>
      <c r="S309" s="67">
        <f>'Tippa här'!F112</f>
        <v>0</v>
      </c>
      <c r="T309" s="67">
        <f>'Tippa här'!F118</f>
        <v>0</v>
      </c>
      <c r="U309" s="67">
        <f>'Tippa här'!F117</f>
        <v>0</v>
      </c>
      <c r="V309" s="58" t="str">
        <f t="shared" si="1"/>
        <v/>
      </c>
      <c r="W309" s="58"/>
      <c r="X309" s="58"/>
      <c r="Y309" s="58"/>
    </row>
    <row r="310" spans="1:25" x14ac:dyDescent="0.2">
      <c r="A310" s="66" t="s">
        <v>31</v>
      </c>
      <c r="B310" s="66" t="s">
        <v>35</v>
      </c>
      <c r="C310" s="65"/>
      <c r="D310" s="65"/>
      <c r="E310" s="66" t="s">
        <v>46</v>
      </c>
      <c r="F310" s="66" t="s">
        <v>48</v>
      </c>
      <c r="G310" s="66" t="s">
        <v>55</v>
      </c>
      <c r="H310" s="65"/>
      <c r="I310" s="66" t="s">
        <v>60</v>
      </c>
      <c r="J310" s="66" t="s">
        <v>64</v>
      </c>
      <c r="K310" s="65"/>
      <c r="L310" s="66" t="s">
        <v>69</v>
      </c>
      <c r="M310" s="113"/>
      <c r="N310" s="67">
        <f>'Tippa här'!F111</f>
        <v>0</v>
      </c>
      <c r="O310" s="67">
        <f>'Tippa här'!F116</f>
        <v>0</v>
      </c>
      <c r="P310" s="67">
        <f>'Tippa här'!F108</f>
        <v>0</v>
      </c>
      <c r="Q310" s="67">
        <f>'Tippa här'!F112</f>
        <v>0</v>
      </c>
      <c r="R310" s="67">
        <f>'Tippa här'!F107</f>
        <v>0</v>
      </c>
      <c r="S310" s="67">
        <f>'Tippa här'!F113</f>
        <v>0</v>
      </c>
      <c r="T310" s="67">
        <f>'Tippa här'!F118</f>
        <v>0</v>
      </c>
      <c r="U310" s="67">
        <f>'Tippa här'!F115</f>
        <v>0</v>
      </c>
      <c r="V310" s="58" t="str">
        <f t="shared" si="1"/>
        <v/>
      </c>
      <c r="W310" s="58"/>
      <c r="X310" s="58"/>
      <c r="Y310" s="58"/>
    </row>
    <row r="311" spans="1:25" x14ac:dyDescent="0.2">
      <c r="A311" s="66" t="s">
        <v>31</v>
      </c>
      <c r="B311" s="66" t="s">
        <v>35</v>
      </c>
      <c r="C311" s="65"/>
      <c r="D311" s="65"/>
      <c r="E311" s="66" t="s">
        <v>46</v>
      </c>
      <c r="F311" s="66" t="s">
        <v>48</v>
      </c>
      <c r="G311" s="66" t="s">
        <v>55</v>
      </c>
      <c r="H311" s="65"/>
      <c r="I311" s="66" t="s">
        <v>60</v>
      </c>
      <c r="J311" s="66" t="s">
        <v>64</v>
      </c>
      <c r="K311" s="66" t="s">
        <v>67</v>
      </c>
      <c r="L311" s="65"/>
      <c r="M311" s="113"/>
      <c r="N311" s="67">
        <f>'Tippa här'!F111</f>
        <v>0</v>
      </c>
      <c r="O311" s="67">
        <f>'Tippa här'!F116</f>
        <v>0</v>
      </c>
      <c r="P311" s="67">
        <f>'Tippa här'!F108</f>
        <v>0</v>
      </c>
      <c r="Q311" s="67">
        <f>'Tippa här'!F112</f>
        <v>0</v>
      </c>
      <c r="R311" s="67">
        <f>'Tippa här'!F107</f>
        <v>0</v>
      </c>
      <c r="S311" s="67">
        <f>'Tippa här'!F113</f>
        <v>0</v>
      </c>
      <c r="T311" s="67">
        <f>'Tippa här'!F115</f>
        <v>0</v>
      </c>
      <c r="U311" s="67">
        <f>'Tippa här'!F117</f>
        <v>0</v>
      </c>
      <c r="V311" s="58" t="str">
        <f t="shared" si="1"/>
        <v/>
      </c>
      <c r="W311" s="58"/>
      <c r="X311" s="58"/>
      <c r="Y311" s="58"/>
    </row>
    <row r="312" spans="1:25" x14ac:dyDescent="0.2">
      <c r="A312" s="66" t="s">
        <v>31</v>
      </c>
      <c r="B312" s="66" t="s">
        <v>35</v>
      </c>
      <c r="C312" s="65"/>
      <c r="D312" s="65"/>
      <c r="E312" s="66" t="s">
        <v>46</v>
      </c>
      <c r="F312" s="66" t="s">
        <v>48</v>
      </c>
      <c r="G312" s="66" t="s">
        <v>55</v>
      </c>
      <c r="H312" s="66" t="s">
        <v>53</v>
      </c>
      <c r="I312" s="65"/>
      <c r="J312" s="65"/>
      <c r="K312" s="66" t="s">
        <v>67</v>
      </c>
      <c r="L312" s="66" t="s">
        <v>69</v>
      </c>
      <c r="M312" s="113"/>
      <c r="N312" s="67">
        <f>'Tippa här'!F111</f>
        <v>0</v>
      </c>
      <c r="O312" s="67">
        <f>'Tippa här'!F113</f>
        <v>0</v>
      </c>
      <c r="P312" s="67">
        <f>'Tippa här'!F108</f>
        <v>0</v>
      </c>
      <c r="Q312" s="67">
        <f>'Tippa här'!F112</f>
        <v>0</v>
      </c>
      <c r="R312" s="67">
        <f>'Tippa här'!F107</f>
        <v>0</v>
      </c>
      <c r="S312" s="67">
        <f>'Tippa här'!F114</f>
        <v>0</v>
      </c>
      <c r="T312" s="67">
        <f>'Tippa här'!F118</f>
        <v>0</v>
      </c>
      <c r="U312" s="67">
        <f>'Tippa här'!F117</f>
        <v>0</v>
      </c>
      <c r="V312" s="58" t="str">
        <f t="shared" si="1"/>
        <v/>
      </c>
      <c r="W312" s="58"/>
      <c r="X312" s="58"/>
      <c r="Y312" s="58"/>
    </row>
    <row r="313" spans="1:25" x14ac:dyDescent="0.2">
      <c r="A313" s="66" t="s">
        <v>31</v>
      </c>
      <c r="B313" s="66" t="s">
        <v>35</v>
      </c>
      <c r="C313" s="65"/>
      <c r="D313" s="65"/>
      <c r="E313" s="66" t="s">
        <v>46</v>
      </c>
      <c r="F313" s="66" t="s">
        <v>48</v>
      </c>
      <c r="G313" s="66" t="s">
        <v>55</v>
      </c>
      <c r="H313" s="66" t="s">
        <v>53</v>
      </c>
      <c r="I313" s="65"/>
      <c r="J313" s="66" t="s">
        <v>64</v>
      </c>
      <c r="K313" s="65"/>
      <c r="L313" s="66" t="s">
        <v>69</v>
      </c>
      <c r="M313" s="113"/>
      <c r="N313" s="67">
        <f>'Tippa här'!F114</f>
        <v>0</v>
      </c>
      <c r="O313" s="67">
        <f>'Tippa här'!F116</f>
        <v>0</v>
      </c>
      <c r="P313" s="67">
        <f>'Tippa här'!F108</f>
        <v>0</v>
      </c>
      <c r="Q313" s="67">
        <f>'Tippa här'!F112</f>
        <v>0</v>
      </c>
      <c r="R313" s="67">
        <f>'Tippa här'!F107</f>
        <v>0</v>
      </c>
      <c r="S313" s="67">
        <f>'Tippa här'!F113</f>
        <v>0</v>
      </c>
      <c r="T313" s="67">
        <f>'Tippa här'!F118</f>
        <v>0</v>
      </c>
      <c r="U313" s="67">
        <f>'Tippa här'!F111</f>
        <v>0</v>
      </c>
      <c r="V313" s="58" t="str">
        <f t="shared" si="1"/>
        <v/>
      </c>
      <c r="W313" s="58"/>
      <c r="X313" s="58"/>
      <c r="Y313" s="58"/>
    </row>
    <row r="314" spans="1:25" x14ac:dyDescent="0.2">
      <c r="A314" s="66" t="s">
        <v>31</v>
      </c>
      <c r="B314" s="66" t="s">
        <v>35</v>
      </c>
      <c r="C314" s="65"/>
      <c r="D314" s="65"/>
      <c r="E314" s="66" t="s">
        <v>46</v>
      </c>
      <c r="F314" s="66" t="s">
        <v>48</v>
      </c>
      <c r="G314" s="66" t="s">
        <v>55</v>
      </c>
      <c r="H314" s="66" t="s">
        <v>53</v>
      </c>
      <c r="I314" s="65"/>
      <c r="J314" s="66" t="s">
        <v>64</v>
      </c>
      <c r="K314" s="66" t="s">
        <v>67</v>
      </c>
      <c r="L314" s="65"/>
      <c r="M314" s="113"/>
      <c r="N314" s="67">
        <f>'Tippa här'!F114</f>
        <v>0</v>
      </c>
      <c r="O314" s="67">
        <f>'Tippa här'!F116</f>
        <v>0</v>
      </c>
      <c r="P314" s="67">
        <f>'Tippa här'!F108</f>
        <v>0</v>
      </c>
      <c r="Q314" s="67">
        <f>'Tippa här'!F112</f>
        <v>0</v>
      </c>
      <c r="R314" s="67">
        <f>'Tippa här'!F107</f>
        <v>0</v>
      </c>
      <c r="S314" s="67">
        <f>'Tippa här'!F113</f>
        <v>0</v>
      </c>
      <c r="T314" s="67">
        <f>'Tippa här'!F111</f>
        <v>0</v>
      </c>
      <c r="U314" s="67">
        <f>'Tippa här'!F117</f>
        <v>0</v>
      </c>
      <c r="V314" s="58" t="str">
        <f t="shared" si="1"/>
        <v/>
      </c>
      <c r="W314" s="58"/>
      <c r="X314" s="58"/>
      <c r="Y314" s="58"/>
    </row>
    <row r="315" spans="1:25" x14ac:dyDescent="0.2">
      <c r="A315" s="66" t="s">
        <v>31</v>
      </c>
      <c r="B315" s="66" t="s">
        <v>35</v>
      </c>
      <c r="C315" s="65"/>
      <c r="D315" s="65"/>
      <c r="E315" s="66" t="s">
        <v>46</v>
      </c>
      <c r="F315" s="66" t="s">
        <v>48</v>
      </c>
      <c r="G315" s="66" t="s">
        <v>55</v>
      </c>
      <c r="H315" s="66" t="s">
        <v>53</v>
      </c>
      <c r="I315" s="66" t="s">
        <v>60</v>
      </c>
      <c r="J315" s="65"/>
      <c r="K315" s="65"/>
      <c r="L315" s="66" t="s">
        <v>69</v>
      </c>
      <c r="M315" s="113"/>
      <c r="N315" s="67">
        <f>'Tippa här'!F111</f>
        <v>0</v>
      </c>
      <c r="O315" s="67">
        <f>'Tippa här'!F113</f>
        <v>0</v>
      </c>
      <c r="P315" s="67">
        <f>'Tippa här'!F108</f>
        <v>0</v>
      </c>
      <c r="Q315" s="67">
        <f>'Tippa här'!F112</f>
        <v>0</v>
      </c>
      <c r="R315" s="67">
        <f>'Tippa här'!F107</f>
        <v>0</v>
      </c>
      <c r="S315" s="67">
        <f>'Tippa här'!F114</f>
        <v>0</v>
      </c>
      <c r="T315" s="67">
        <f>'Tippa här'!F118</f>
        <v>0</v>
      </c>
      <c r="U315" s="67">
        <f>'Tippa här'!F115</f>
        <v>0</v>
      </c>
      <c r="V315" s="58" t="str">
        <f t="shared" si="1"/>
        <v/>
      </c>
      <c r="W315" s="58"/>
      <c r="X315" s="58"/>
      <c r="Y315" s="58"/>
    </row>
    <row r="316" spans="1:25" x14ac:dyDescent="0.2">
      <c r="A316" s="66" t="s">
        <v>31</v>
      </c>
      <c r="B316" s="66" t="s">
        <v>35</v>
      </c>
      <c r="C316" s="65"/>
      <c r="D316" s="65"/>
      <c r="E316" s="66" t="s">
        <v>46</v>
      </c>
      <c r="F316" s="66" t="s">
        <v>48</v>
      </c>
      <c r="G316" s="66" t="s">
        <v>55</v>
      </c>
      <c r="H316" s="66" t="s">
        <v>53</v>
      </c>
      <c r="I316" s="66" t="s">
        <v>60</v>
      </c>
      <c r="J316" s="65"/>
      <c r="K316" s="66" t="s">
        <v>67</v>
      </c>
      <c r="L316" s="65"/>
      <c r="M316" s="113"/>
      <c r="N316" s="67">
        <f>'Tippa här'!F111</f>
        <v>0</v>
      </c>
      <c r="O316" s="67">
        <f>'Tippa här'!F113</f>
        <v>0</v>
      </c>
      <c r="P316" s="67">
        <f>'Tippa här'!F108</f>
        <v>0</v>
      </c>
      <c r="Q316" s="67">
        <f>'Tippa här'!F112</f>
        <v>0</v>
      </c>
      <c r="R316" s="67">
        <f>'Tippa här'!F107</f>
        <v>0</v>
      </c>
      <c r="S316" s="67">
        <f>'Tippa här'!F114</f>
        <v>0</v>
      </c>
      <c r="T316" s="67">
        <f>'Tippa här'!F115</f>
        <v>0</v>
      </c>
      <c r="U316" s="67">
        <f>'Tippa här'!F117</f>
        <v>0</v>
      </c>
      <c r="V316" s="58" t="str">
        <f t="shared" si="1"/>
        <v/>
      </c>
      <c r="W316" s="58"/>
      <c r="X316" s="58"/>
      <c r="Y316" s="58"/>
    </row>
    <row r="317" spans="1:25" x14ac:dyDescent="0.2">
      <c r="A317" s="66" t="s">
        <v>31</v>
      </c>
      <c r="B317" s="66" t="s">
        <v>35</v>
      </c>
      <c r="C317" s="65"/>
      <c r="D317" s="65"/>
      <c r="E317" s="66" t="s">
        <v>46</v>
      </c>
      <c r="F317" s="66" t="s">
        <v>48</v>
      </c>
      <c r="G317" s="66" t="s">
        <v>55</v>
      </c>
      <c r="H317" s="66" t="s">
        <v>53</v>
      </c>
      <c r="I317" s="66" t="s">
        <v>60</v>
      </c>
      <c r="J317" s="66" t="s">
        <v>64</v>
      </c>
      <c r="K317" s="65"/>
      <c r="L317" s="65"/>
      <c r="M317" s="113"/>
      <c r="N317" s="67">
        <f>'Tippa här'!F114</f>
        <v>0</v>
      </c>
      <c r="O317" s="67">
        <f>'Tippa här'!F116</f>
        <v>0</v>
      </c>
      <c r="P317" s="67">
        <f>'Tippa här'!F108</f>
        <v>0</v>
      </c>
      <c r="Q317" s="67">
        <f>'Tippa här'!F112</f>
        <v>0</v>
      </c>
      <c r="R317" s="67">
        <f>'Tippa här'!F107</f>
        <v>0</v>
      </c>
      <c r="S317" s="67">
        <f>'Tippa här'!F113</f>
        <v>0</v>
      </c>
      <c r="T317" s="67">
        <f>'Tippa här'!F111</f>
        <v>0</v>
      </c>
      <c r="U317" s="67">
        <f>'Tippa här'!F115</f>
        <v>0</v>
      </c>
      <c r="V317" s="58" t="str">
        <f t="shared" si="1"/>
        <v/>
      </c>
      <c r="W317" s="58"/>
      <c r="X317" s="58"/>
      <c r="Y317" s="58"/>
    </row>
    <row r="318" spans="1:25" x14ac:dyDescent="0.2">
      <c r="A318" s="66" t="s">
        <v>31</v>
      </c>
      <c r="B318" s="66" t="s">
        <v>35</v>
      </c>
      <c r="C318" s="65"/>
      <c r="D318" s="66" t="s">
        <v>38</v>
      </c>
      <c r="E318" s="65"/>
      <c r="F318" s="65"/>
      <c r="G318" s="65"/>
      <c r="H318" s="66" t="s">
        <v>53</v>
      </c>
      <c r="I318" s="66" t="s">
        <v>60</v>
      </c>
      <c r="J318" s="66" t="s">
        <v>64</v>
      </c>
      <c r="K318" s="66" t="s">
        <v>67</v>
      </c>
      <c r="L318" s="66" t="s">
        <v>69</v>
      </c>
      <c r="M318" s="113"/>
      <c r="N318" s="67">
        <f>'Tippa här'!F115</f>
        <v>0</v>
      </c>
      <c r="O318" s="67">
        <f>'Tippa här'!F116</f>
        <v>0</v>
      </c>
      <c r="P318" s="67">
        <f>'Tippa här'!F108</f>
        <v>0</v>
      </c>
      <c r="Q318" s="67">
        <f>'Tippa här'!F110</f>
        <v>0</v>
      </c>
      <c r="R318" s="67">
        <f>'Tippa här'!F107</f>
        <v>0</v>
      </c>
      <c r="S318" s="67">
        <f>'Tippa här'!F114</f>
        <v>0</v>
      </c>
      <c r="T318" s="67">
        <f>'Tippa här'!F118</f>
        <v>0</v>
      </c>
      <c r="U318" s="67">
        <f>'Tippa här'!F117</f>
        <v>0</v>
      </c>
      <c r="V318" s="58" t="str">
        <f t="shared" si="1"/>
        <v/>
      </c>
      <c r="W318" s="58"/>
      <c r="X318" s="58"/>
      <c r="Y318" s="58"/>
    </row>
    <row r="319" spans="1:25" x14ac:dyDescent="0.2">
      <c r="A319" s="66" t="s">
        <v>31</v>
      </c>
      <c r="B319" s="66" t="s">
        <v>35</v>
      </c>
      <c r="C319" s="65"/>
      <c r="D319" s="66" t="s">
        <v>38</v>
      </c>
      <c r="E319" s="65"/>
      <c r="F319" s="65"/>
      <c r="G319" s="66" t="s">
        <v>55</v>
      </c>
      <c r="H319" s="65"/>
      <c r="I319" s="66" t="s">
        <v>60</v>
      </c>
      <c r="J319" s="66" t="s">
        <v>64</v>
      </c>
      <c r="K319" s="66" t="s">
        <v>67</v>
      </c>
      <c r="L319" s="66" t="s">
        <v>69</v>
      </c>
      <c r="M319" s="113"/>
      <c r="N319" s="67">
        <f>'Tippa här'!F115</f>
        <v>0</v>
      </c>
      <c r="O319" s="67">
        <f>'Tippa här'!F116</f>
        <v>0</v>
      </c>
      <c r="P319" s="67">
        <f>'Tippa här'!F108</f>
        <v>0</v>
      </c>
      <c r="Q319" s="67">
        <f>'Tippa här'!F110</f>
        <v>0</v>
      </c>
      <c r="R319" s="67">
        <f>'Tippa här'!F107</f>
        <v>0</v>
      </c>
      <c r="S319" s="67">
        <f>'Tippa här'!F113</f>
        <v>0</v>
      </c>
      <c r="T319" s="67">
        <f>'Tippa här'!F118</f>
        <v>0</v>
      </c>
      <c r="U319" s="67">
        <f>'Tippa här'!F117</f>
        <v>0</v>
      </c>
      <c r="V319" s="58" t="str">
        <f t="shared" si="1"/>
        <v/>
      </c>
      <c r="W319" s="58"/>
      <c r="X319" s="58"/>
      <c r="Y319" s="58"/>
    </row>
    <row r="320" spans="1:25" x14ac:dyDescent="0.2">
      <c r="A320" s="66" t="s">
        <v>31</v>
      </c>
      <c r="B320" s="66" t="s">
        <v>35</v>
      </c>
      <c r="C320" s="65"/>
      <c r="D320" s="66" t="s">
        <v>38</v>
      </c>
      <c r="E320" s="65"/>
      <c r="F320" s="65"/>
      <c r="G320" s="66" t="s">
        <v>55</v>
      </c>
      <c r="H320" s="66" t="s">
        <v>53</v>
      </c>
      <c r="I320" s="65"/>
      <c r="J320" s="66" t="s">
        <v>64</v>
      </c>
      <c r="K320" s="66" t="s">
        <v>67</v>
      </c>
      <c r="L320" s="66" t="s">
        <v>69</v>
      </c>
      <c r="M320" s="113"/>
      <c r="N320" s="67">
        <f>'Tippa här'!F114</f>
        <v>0</v>
      </c>
      <c r="O320" s="67">
        <f>'Tippa här'!F116</f>
        <v>0</v>
      </c>
      <c r="P320" s="67">
        <f>'Tippa här'!F108</f>
        <v>0</v>
      </c>
      <c r="Q320" s="67">
        <f>'Tippa här'!F110</f>
        <v>0</v>
      </c>
      <c r="R320" s="67">
        <f>'Tippa här'!F107</f>
        <v>0</v>
      </c>
      <c r="S320" s="67">
        <f>'Tippa här'!F113</f>
        <v>0</v>
      </c>
      <c r="T320" s="67">
        <f>'Tippa här'!F118</f>
        <v>0</v>
      </c>
      <c r="U320" s="67">
        <f>'Tippa här'!F117</f>
        <v>0</v>
      </c>
      <c r="V320" s="58" t="str">
        <f t="shared" si="1"/>
        <v/>
      </c>
      <c r="W320" s="58"/>
      <c r="X320" s="58"/>
      <c r="Y320" s="58"/>
    </row>
    <row r="321" spans="1:25" x14ac:dyDescent="0.2">
      <c r="A321" s="66" t="s">
        <v>31</v>
      </c>
      <c r="B321" s="66" t="s">
        <v>35</v>
      </c>
      <c r="C321" s="65"/>
      <c r="D321" s="66" t="s">
        <v>38</v>
      </c>
      <c r="E321" s="65"/>
      <c r="F321" s="65"/>
      <c r="G321" s="66" t="s">
        <v>55</v>
      </c>
      <c r="H321" s="66" t="s">
        <v>53</v>
      </c>
      <c r="I321" s="66" t="s">
        <v>60</v>
      </c>
      <c r="J321" s="65"/>
      <c r="K321" s="66" t="s">
        <v>67</v>
      </c>
      <c r="L321" s="66" t="s">
        <v>69</v>
      </c>
      <c r="M321" s="113"/>
      <c r="N321" s="67">
        <f>'Tippa här'!F115</f>
        <v>0</v>
      </c>
      <c r="O321" s="67">
        <f>'Tippa här'!F113</f>
        <v>0</v>
      </c>
      <c r="P321" s="67">
        <f>'Tippa här'!F108</f>
        <v>0</v>
      </c>
      <c r="Q321" s="67">
        <f>'Tippa här'!F110</f>
        <v>0</v>
      </c>
      <c r="R321" s="67">
        <f>'Tippa här'!F107</f>
        <v>0</v>
      </c>
      <c r="S321" s="67">
        <f>'Tippa här'!F114</f>
        <v>0</v>
      </c>
      <c r="T321" s="67">
        <f>'Tippa här'!F118</f>
        <v>0</v>
      </c>
      <c r="U321" s="67">
        <f>'Tippa här'!F117</f>
        <v>0</v>
      </c>
      <c r="V321" s="58" t="str">
        <f t="shared" si="1"/>
        <v/>
      </c>
      <c r="W321" s="58"/>
      <c r="X321" s="58"/>
      <c r="Y321" s="58"/>
    </row>
    <row r="322" spans="1:25" x14ac:dyDescent="0.2">
      <c r="A322" s="66" t="s">
        <v>31</v>
      </c>
      <c r="B322" s="66" t="s">
        <v>35</v>
      </c>
      <c r="C322" s="65"/>
      <c r="D322" s="66" t="s">
        <v>38</v>
      </c>
      <c r="E322" s="65"/>
      <c r="F322" s="65"/>
      <c r="G322" s="66" t="s">
        <v>55</v>
      </c>
      <c r="H322" s="66" t="s">
        <v>53</v>
      </c>
      <c r="I322" s="66" t="s">
        <v>60</v>
      </c>
      <c r="J322" s="66" t="s">
        <v>64</v>
      </c>
      <c r="K322" s="65"/>
      <c r="L322" s="66" t="s">
        <v>69</v>
      </c>
      <c r="M322" s="113"/>
      <c r="N322" s="67">
        <f>'Tippa här'!F114</f>
        <v>0</v>
      </c>
      <c r="O322" s="67">
        <f>'Tippa här'!F116</f>
        <v>0</v>
      </c>
      <c r="P322" s="67">
        <f>'Tippa här'!F108</f>
        <v>0</v>
      </c>
      <c r="Q322" s="67">
        <f>'Tippa här'!F110</f>
        <v>0</v>
      </c>
      <c r="R322" s="67">
        <f>'Tippa här'!F107</f>
        <v>0</v>
      </c>
      <c r="S322" s="67">
        <f>'Tippa här'!F113</f>
        <v>0</v>
      </c>
      <c r="T322" s="67">
        <f>'Tippa här'!F118</f>
        <v>0</v>
      </c>
      <c r="U322" s="67">
        <f>'Tippa här'!F115</f>
        <v>0</v>
      </c>
      <c r="V322" s="58" t="str">
        <f t="shared" si="1"/>
        <v/>
      </c>
      <c r="W322" s="58"/>
      <c r="X322" s="58"/>
      <c r="Y322" s="58"/>
    </row>
    <row r="323" spans="1:25" x14ac:dyDescent="0.2">
      <c r="A323" s="66" t="s">
        <v>31</v>
      </c>
      <c r="B323" s="66" t="s">
        <v>35</v>
      </c>
      <c r="C323" s="65"/>
      <c r="D323" s="66" t="s">
        <v>38</v>
      </c>
      <c r="E323" s="65"/>
      <c r="F323" s="65"/>
      <c r="G323" s="66" t="s">
        <v>55</v>
      </c>
      <c r="H323" s="66" t="s">
        <v>53</v>
      </c>
      <c r="I323" s="66" t="s">
        <v>60</v>
      </c>
      <c r="J323" s="66" t="s">
        <v>64</v>
      </c>
      <c r="K323" s="66" t="s">
        <v>67</v>
      </c>
      <c r="L323" s="65"/>
      <c r="M323" s="113"/>
      <c r="N323" s="67">
        <f>'Tippa här'!F114</f>
        <v>0</v>
      </c>
      <c r="O323" s="67">
        <f>'Tippa här'!F116</f>
        <v>0</v>
      </c>
      <c r="P323" s="67">
        <f>'Tippa här'!F108</f>
        <v>0</v>
      </c>
      <c r="Q323" s="67">
        <f>'Tippa här'!F110</f>
        <v>0</v>
      </c>
      <c r="R323" s="67">
        <f>'Tippa här'!F107</f>
        <v>0</v>
      </c>
      <c r="S323" s="67">
        <f>'Tippa här'!F113</f>
        <v>0</v>
      </c>
      <c r="T323" s="67">
        <f>'Tippa här'!F115</f>
        <v>0</v>
      </c>
      <c r="U323" s="67">
        <f>'Tippa här'!F117</f>
        <v>0</v>
      </c>
      <c r="V323" s="58" t="str">
        <f t="shared" si="1"/>
        <v/>
      </c>
      <c r="W323" s="58"/>
      <c r="X323" s="58"/>
      <c r="Y323" s="58"/>
    </row>
    <row r="324" spans="1:25" x14ac:dyDescent="0.2">
      <c r="A324" s="66" t="s">
        <v>31</v>
      </c>
      <c r="B324" s="66" t="s">
        <v>35</v>
      </c>
      <c r="C324" s="65"/>
      <c r="D324" s="66" t="s">
        <v>38</v>
      </c>
      <c r="E324" s="65"/>
      <c r="F324" s="66" t="s">
        <v>48</v>
      </c>
      <c r="G324" s="65"/>
      <c r="H324" s="65"/>
      <c r="I324" s="66" t="s">
        <v>60</v>
      </c>
      <c r="J324" s="66" t="s">
        <v>64</v>
      </c>
      <c r="K324" s="66" t="s">
        <v>67</v>
      </c>
      <c r="L324" s="66" t="s">
        <v>69</v>
      </c>
      <c r="M324" s="113"/>
      <c r="N324" s="67">
        <f>'Tippa här'!F115</f>
        <v>0</v>
      </c>
      <c r="O324" s="67">
        <f>'Tippa här'!F116</f>
        <v>0</v>
      </c>
      <c r="P324" s="67">
        <f>'Tippa här'!F108</f>
        <v>0</v>
      </c>
      <c r="Q324" s="67">
        <f>'Tippa här'!F110</f>
        <v>0</v>
      </c>
      <c r="R324" s="67">
        <f>'Tippa här'!F107</f>
        <v>0</v>
      </c>
      <c r="S324" s="67">
        <f>'Tippa här'!F112</f>
        <v>0</v>
      </c>
      <c r="T324" s="67">
        <f>'Tippa här'!F118</f>
        <v>0</v>
      </c>
      <c r="U324" s="67">
        <f>'Tippa här'!F117</f>
        <v>0</v>
      </c>
      <c r="V324" s="58" t="str">
        <f t="shared" si="1"/>
        <v/>
      </c>
      <c r="W324" s="58"/>
      <c r="X324" s="58"/>
      <c r="Y324" s="58"/>
    </row>
    <row r="325" spans="1:25" x14ac:dyDescent="0.2">
      <c r="A325" s="66" t="s">
        <v>31</v>
      </c>
      <c r="B325" s="66" t="s">
        <v>35</v>
      </c>
      <c r="C325" s="65"/>
      <c r="D325" s="66" t="s">
        <v>38</v>
      </c>
      <c r="E325" s="65"/>
      <c r="F325" s="66" t="s">
        <v>48</v>
      </c>
      <c r="G325" s="65"/>
      <c r="H325" s="66" t="s">
        <v>53</v>
      </c>
      <c r="I325" s="65"/>
      <c r="J325" s="66" t="s">
        <v>64</v>
      </c>
      <c r="K325" s="66" t="s">
        <v>67</v>
      </c>
      <c r="L325" s="66" t="s">
        <v>69</v>
      </c>
      <c r="M325" s="113"/>
      <c r="N325" s="67">
        <f>'Tippa här'!F114</f>
        <v>0</v>
      </c>
      <c r="O325" s="67">
        <f>'Tippa här'!F116</f>
        <v>0</v>
      </c>
      <c r="P325" s="67">
        <f>'Tippa här'!F108</f>
        <v>0</v>
      </c>
      <c r="Q325" s="67">
        <f>'Tippa här'!F110</f>
        <v>0</v>
      </c>
      <c r="R325" s="67">
        <f>'Tippa här'!F107</f>
        <v>0</v>
      </c>
      <c r="S325" s="67">
        <f>'Tippa här'!F112</f>
        <v>0</v>
      </c>
      <c r="T325" s="67">
        <f>'Tippa här'!F118</f>
        <v>0</v>
      </c>
      <c r="U325" s="67">
        <f>'Tippa här'!F117</f>
        <v>0</v>
      </c>
      <c r="V325" s="58" t="str">
        <f t="shared" si="1"/>
        <v/>
      </c>
      <c r="W325" s="58"/>
      <c r="X325" s="58"/>
      <c r="Y325" s="58"/>
    </row>
    <row r="326" spans="1:25" x14ac:dyDescent="0.2">
      <c r="A326" s="66" t="s">
        <v>31</v>
      </c>
      <c r="B326" s="66" t="s">
        <v>35</v>
      </c>
      <c r="C326" s="65"/>
      <c r="D326" s="66" t="s">
        <v>38</v>
      </c>
      <c r="E326" s="65"/>
      <c r="F326" s="66" t="s">
        <v>48</v>
      </c>
      <c r="G326" s="65"/>
      <c r="H326" s="66" t="s">
        <v>53</v>
      </c>
      <c r="I326" s="66" t="s">
        <v>60</v>
      </c>
      <c r="J326" s="65"/>
      <c r="K326" s="66" t="s">
        <v>67</v>
      </c>
      <c r="L326" s="66" t="s">
        <v>69</v>
      </c>
      <c r="M326" s="113"/>
      <c r="N326" s="67">
        <f>'Tippa här'!F114</f>
        <v>0</v>
      </c>
      <c r="O326" s="67">
        <f>'Tippa här'!F115</f>
        <v>0</v>
      </c>
      <c r="P326" s="67">
        <f>'Tippa här'!F108</f>
        <v>0</v>
      </c>
      <c r="Q326" s="67">
        <f>'Tippa här'!F110</f>
        <v>0</v>
      </c>
      <c r="R326" s="67">
        <f>'Tippa här'!F107</f>
        <v>0</v>
      </c>
      <c r="S326" s="67">
        <f>'Tippa här'!F112</f>
        <v>0</v>
      </c>
      <c r="T326" s="67">
        <f>'Tippa här'!F118</f>
        <v>0</v>
      </c>
      <c r="U326" s="67">
        <f>'Tippa här'!F117</f>
        <v>0</v>
      </c>
      <c r="V326" s="58" t="str">
        <f t="shared" si="1"/>
        <v/>
      </c>
      <c r="W326" s="58"/>
      <c r="X326" s="58"/>
      <c r="Y326" s="58"/>
    </row>
    <row r="327" spans="1:25" x14ac:dyDescent="0.2">
      <c r="A327" s="66" t="s">
        <v>31</v>
      </c>
      <c r="B327" s="66" t="s">
        <v>35</v>
      </c>
      <c r="C327" s="65"/>
      <c r="D327" s="66" t="s">
        <v>38</v>
      </c>
      <c r="E327" s="65"/>
      <c r="F327" s="66" t="s">
        <v>48</v>
      </c>
      <c r="G327" s="65"/>
      <c r="H327" s="66" t="s">
        <v>53</v>
      </c>
      <c r="I327" s="66" t="s">
        <v>60</v>
      </c>
      <c r="J327" s="66" t="s">
        <v>64</v>
      </c>
      <c r="K327" s="65"/>
      <c r="L327" s="66" t="s">
        <v>69</v>
      </c>
      <c r="M327" s="113"/>
      <c r="N327" s="67">
        <f>'Tippa här'!F114</f>
        <v>0</v>
      </c>
      <c r="O327" s="67">
        <f>'Tippa här'!F116</f>
        <v>0</v>
      </c>
      <c r="P327" s="67">
        <f>'Tippa här'!F108</f>
        <v>0</v>
      </c>
      <c r="Q327" s="67">
        <f>'Tippa här'!F110</f>
        <v>0</v>
      </c>
      <c r="R327" s="67">
        <f>'Tippa här'!F107</f>
        <v>0</v>
      </c>
      <c r="S327" s="67">
        <f>'Tippa här'!F112</f>
        <v>0</v>
      </c>
      <c r="T327" s="67">
        <f>'Tippa här'!F118</f>
        <v>0</v>
      </c>
      <c r="U327" s="67">
        <f>'Tippa här'!F115</f>
        <v>0</v>
      </c>
      <c r="V327" s="58" t="str">
        <f t="shared" si="1"/>
        <v/>
      </c>
      <c r="W327" s="58"/>
      <c r="X327" s="58"/>
      <c r="Y327" s="58"/>
    </row>
    <row r="328" spans="1:25" x14ac:dyDescent="0.2">
      <c r="A328" s="66" t="s">
        <v>31</v>
      </c>
      <c r="B328" s="66" t="s">
        <v>35</v>
      </c>
      <c r="C328" s="65"/>
      <c r="D328" s="66" t="s">
        <v>38</v>
      </c>
      <c r="E328" s="65"/>
      <c r="F328" s="66" t="s">
        <v>48</v>
      </c>
      <c r="G328" s="65"/>
      <c r="H328" s="66" t="s">
        <v>53</v>
      </c>
      <c r="I328" s="66" t="s">
        <v>60</v>
      </c>
      <c r="J328" s="66" t="s">
        <v>64</v>
      </c>
      <c r="K328" s="66" t="s">
        <v>67</v>
      </c>
      <c r="L328" s="65"/>
      <c r="M328" s="113"/>
      <c r="N328" s="67">
        <f>'Tippa här'!F114</f>
        <v>0</v>
      </c>
      <c r="O328" s="67">
        <f>'Tippa här'!F116</f>
        <v>0</v>
      </c>
      <c r="P328" s="67">
        <f>'Tippa här'!F108</f>
        <v>0</v>
      </c>
      <c r="Q328" s="67">
        <f>'Tippa här'!F110</f>
        <v>0</v>
      </c>
      <c r="R328" s="67">
        <f>'Tippa här'!F107</f>
        <v>0</v>
      </c>
      <c r="S328" s="67">
        <f>'Tippa här'!F112</f>
        <v>0</v>
      </c>
      <c r="T328" s="67">
        <f>'Tippa här'!F115</f>
        <v>0</v>
      </c>
      <c r="U328" s="67">
        <f>'Tippa här'!F117</f>
        <v>0</v>
      </c>
      <c r="V328" s="58" t="str">
        <f t="shared" si="1"/>
        <v/>
      </c>
      <c r="W328" s="58"/>
      <c r="X328" s="58"/>
      <c r="Y328" s="58"/>
    </row>
    <row r="329" spans="1:25" x14ac:dyDescent="0.2">
      <c r="A329" s="66" t="s">
        <v>31</v>
      </c>
      <c r="B329" s="66" t="s">
        <v>35</v>
      </c>
      <c r="C329" s="65"/>
      <c r="D329" s="66" t="s">
        <v>38</v>
      </c>
      <c r="E329" s="65"/>
      <c r="F329" s="66" t="s">
        <v>48</v>
      </c>
      <c r="G329" s="66" t="s">
        <v>55</v>
      </c>
      <c r="H329" s="65"/>
      <c r="I329" s="65"/>
      <c r="J329" s="66" t="s">
        <v>64</v>
      </c>
      <c r="K329" s="66" t="s">
        <v>67</v>
      </c>
      <c r="L329" s="66" t="s">
        <v>69</v>
      </c>
      <c r="M329" s="113"/>
      <c r="N329" s="67">
        <f>'Tippa här'!F112</f>
        <v>0</v>
      </c>
      <c r="O329" s="67">
        <f>'Tippa här'!F116</f>
        <v>0</v>
      </c>
      <c r="P329" s="67">
        <f>'Tippa här'!F108</f>
        <v>0</v>
      </c>
      <c r="Q329" s="67">
        <f>'Tippa här'!F110</f>
        <v>0</v>
      </c>
      <c r="R329" s="67">
        <f>'Tippa här'!F107</f>
        <v>0</v>
      </c>
      <c r="S329" s="67">
        <f>'Tippa här'!F113</f>
        <v>0</v>
      </c>
      <c r="T329" s="67">
        <f>'Tippa här'!F118</f>
        <v>0</v>
      </c>
      <c r="U329" s="67">
        <f>'Tippa här'!F117</f>
        <v>0</v>
      </c>
      <c r="V329" s="58" t="str">
        <f t="shared" si="1"/>
        <v/>
      </c>
      <c r="W329" s="58"/>
      <c r="X329" s="58"/>
      <c r="Y329" s="58"/>
    </row>
    <row r="330" spans="1:25" x14ac:dyDescent="0.2">
      <c r="A330" s="66" t="s">
        <v>31</v>
      </c>
      <c r="B330" s="66" t="s">
        <v>35</v>
      </c>
      <c r="C330" s="65"/>
      <c r="D330" s="66" t="s">
        <v>38</v>
      </c>
      <c r="E330" s="65"/>
      <c r="F330" s="66" t="s">
        <v>48</v>
      </c>
      <c r="G330" s="66" t="s">
        <v>55</v>
      </c>
      <c r="H330" s="65"/>
      <c r="I330" s="66" t="s">
        <v>60</v>
      </c>
      <c r="J330" s="65"/>
      <c r="K330" s="66" t="s">
        <v>67</v>
      </c>
      <c r="L330" s="66" t="s">
        <v>69</v>
      </c>
      <c r="M330" s="113"/>
      <c r="N330" s="67">
        <f>'Tippa här'!F115</f>
        <v>0</v>
      </c>
      <c r="O330" s="67">
        <f>'Tippa här'!F113</f>
        <v>0</v>
      </c>
      <c r="P330" s="67">
        <f>'Tippa här'!F108</f>
        <v>0</v>
      </c>
      <c r="Q330" s="67">
        <f>'Tippa här'!F110</f>
        <v>0</v>
      </c>
      <c r="R330" s="67">
        <f>'Tippa här'!F107</f>
        <v>0</v>
      </c>
      <c r="S330" s="67">
        <f>'Tippa här'!F112</f>
        <v>0</v>
      </c>
      <c r="T330" s="67">
        <f>'Tippa här'!F118</f>
        <v>0</v>
      </c>
      <c r="U330" s="67">
        <f>'Tippa här'!F117</f>
        <v>0</v>
      </c>
      <c r="V330" s="58" t="str">
        <f t="shared" si="1"/>
        <v/>
      </c>
      <c r="W330" s="58"/>
      <c r="X330" s="58"/>
      <c r="Y330" s="58"/>
    </row>
    <row r="331" spans="1:25" x14ac:dyDescent="0.2">
      <c r="A331" s="66" t="s">
        <v>31</v>
      </c>
      <c r="B331" s="66" t="s">
        <v>35</v>
      </c>
      <c r="C331" s="65"/>
      <c r="D331" s="66" t="s">
        <v>38</v>
      </c>
      <c r="E331" s="65"/>
      <c r="F331" s="66" t="s">
        <v>48</v>
      </c>
      <c r="G331" s="66" t="s">
        <v>55</v>
      </c>
      <c r="H331" s="65"/>
      <c r="I331" s="66" t="s">
        <v>60</v>
      </c>
      <c r="J331" s="66" t="s">
        <v>64</v>
      </c>
      <c r="K331" s="65"/>
      <c r="L331" s="66" t="s">
        <v>69</v>
      </c>
      <c r="M331" s="113"/>
      <c r="N331" s="67">
        <f>'Tippa här'!F112</f>
        <v>0</v>
      </c>
      <c r="O331" s="67">
        <f>'Tippa här'!F116</f>
        <v>0</v>
      </c>
      <c r="P331" s="67">
        <f>'Tippa här'!F108</f>
        <v>0</v>
      </c>
      <c r="Q331" s="67">
        <f>'Tippa här'!F110</f>
        <v>0</v>
      </c>
      <c r="R331" s="67">
        <f>'Tippa här'!F107</f>
        <v>0</v>
      </c>
      <c r="S331" s="67">
        <f>'Tippa här'!F113</f>
        <v>0</v>
      </c>
      <c r="T331" s="67">
        <f>'Tippa här'!F118</f>
        <v>0</v>
      </c>
      <c r="U331" s="67">
        <f>'Tippa här'!F115</f>
        <v>0</v>
      </c>
      <c r="V331" s="58" t="str">
        <f t="shared" si="1"/>
        <v/>
      </c>
      <c r="W331" s="58"/>
      <c r="X331" s="58"/>
      <c r="Y331" s="58"/>
    </row>
    <row r="332" spans="1:25" x14ac:dyDescent="0.2">
      <c r="A332" s="66" t="s">
        <v>31</v>
      </c>
      <c r="B332" s="66" t="s">
        <v>35</v>
      </c>
      <c r="C332" s="65"/>
      <c r="D332" s="66" t="s">
        <v>38</v>
      </c>
      <c r="E332" s="65"/>
      <c r="F332" s="66" t="s">
        <v>48</v>
      </c>
      <c r="G332" s="66" t="s">
        <v>55</v>
      </c>
      <c r="H332" s="65"/>
      <c r="I332" s="66" t="s">
        <v>60</v>
      </c>
      <c r="J332" s="66" t="s">
        <v>64</v>
      </c>
      <c r="K332" s="66" t="s">
        <v>67</v>
      </c>
      <c r="L332" s="65"/>
      <c r="M332" s="113"/>
      <c r="N332" s="67">
        <f>'Tippa här'!F112</f>
        <v>0</v>
      </c>
      <c r="O332" s="67">
        <f>'Tippa här'!F116</f>
        <v>0</v>
      </c>
      <c r="P332" s="67">
        <f>'Tippa här'!F108</f>
        <v>0</v>
      </c>
      <c r="Q332" s="67">
        <f>'Tippa här'!F110</f>
        <v>0</v>
      </c>
      <c r="R332" s="67">
        <f>'Tippa här'!F107</f>
        <v>0</v>
      </c>
      <c r="S332" s="67">
        <f>'Tippa här'!F113</f>
        <v>0</v>
      </c>
      <c r="T332" s="67">
        <f>'Tippa här'!F115</f>
        <v>0</v>
      </c>
      <c r="U332" s="67">
        <f>'Tippa här'!F117</f>
        <v>0</v>
      </c>
      <c r="V332" s="58" t="str">
        <f t="shared" si="1"/>
        <v/>
      </c>
      <c r="W332" s="58"/>
      <c r="X332" s="58"/>
      <c r="Y332" s="58"/>
    </row>
    <row r="333" spans="1:25" x14ac:dyDescent="0.2">
      <c r="A333" s="66" t="s">
        <v>31</v>
      </c>
      <c r="B333" s="66" t="s">
        <v>35</v>
      </c>
      <c r="C333" s="65"/>
      <c r="D333" s="66" t="s">
        <v>38</v>
      </c>
      <c r="E333" s="65"/>
      <c r="F333" s="66" t="s">
        <v>48</v>
      </c>
      <c r="G333" s="66" t="s">
        <v>55</v>
      </c>
      <c r="H333" s="66" t="s">
        <v>53</v>
      </c>
      <c r="I333" s="65"/>
      <c r="J333" s="65"/>
      <c r="K333" s="66" t="s">
        <v>67</v>
      </c>
      <c r="L333" s="66" t="s">
        <v>69</v>
      </c>
      <c r="M333" s="113"/>
      <c r="N333" s="67">
        <f>'Tippa här'!F114</f>
        <v>0</v>
      </c>
      <c r="O333" s="67">
        <f>'Tippa här'!F113</f>
        <v>0</v>
      </c>
      <c r="P333" s="67">
        <f>'Tippa här'!F108</f>
        <v>0</v>
      </c>
      <c r="Q333" s="67">
        <f>'Tippa här'!F110</f>
        <v>0</v>
      </c>
      <c r="R333" s="67">
        <f>'Tippa här'!F107</f>
        <v>0</v>
      </c>
      <c r="S333" s="67">
        <f>'Tippa här'!F112</f>
        <v>0</v>
      </c>
      <c r="T333" s="67">
        <f>'Tippa här'!F118</f>
        <v>0</v>
      </c>
      <c r="U333" s="67">
        <f>'Tippa här'!F117</f>
        <v>0</v>
      </c>
      <c r="V333" s="58" t="str">
        <f t="shared" si="1"/>
        <v/>
      </c>
      <c r="W333" s="58"/>
      <c r="X333" s="58"/>
      <c r="Y333" s="58"/>
    </row>
    <row r="334" spans="1:25" x14ac:dyDescent="0.2">
      <c r="A334" s="66" t="s">
        <v>31</v>
      </c>
      <c r="B334" s="66" t="s">
        <v>35</v>
      </c>
      <c r="C334" s="65"/>
      <c r="D334" s="66" t="s">
        <v>38</v>
      </c>
      <c r="E334" s="65"/>
      <c r="F334" s="66" t="s">
        <v>48</v>
      </c>
      <c r="G334" s="66" t="s">
        <v>55</v>
      </c>
      <c r="H334" s="66" t="s">
        <v>53</v>
      </c>
      <c r="I334" s="65"/>
      <c r="J334" s="66" t="s">
        <v>64</v>
      </c>
      <c r="K334" s="65"/>
      <c r="L334" s="66" t="s">
        <v>69</v>
      </c>
      <c r="M334" s="113"/>
      <c r="N334" s="67">
        <f>'Tippa här'!F114</f>
        <v>0</v>
      </c>
      <c r="O334" s="67">
        <f>'Tippa här'!F113</f>
        <v>0</v>
      </c>
      <c r="P334" s="67">
        <f>'Tippa här'!F108</f>
        <v>0</v>
      </c>
      <c r="Q334" s="67">
        <f>'Tippa här'!F110</f>
        <v>0</v>
      </c>
      <c r="R334" s="67">
        <f>'Tippa här'!F107</f>
        <v>0</v>
      </c>
      <c r="S334" s="67">
        <f>'Tippa här'!F112</f>
        <v>0</v>
      </c>
      <c r="T334" s="67">
        <f>'Tippa här'!F118</f>
        <v>0</v>
      </c>
      <c r="U334" s="67">
        <f>'Tippa här'!F116</f>
        <v>0</v>
      </c>
      <c r="V334" s="58" t="str">
        <f t="shared" si="1"/>
        <v/>
      </c>
      <c r="W334" s="58"/>
      <c r="X334" s="58"/>
      <c r="Y334" s="58"/>
    </row>
    <row r="335" spans="1:25" x14ac:dyDescent="0.2">
      <c r="A335" s="66" t="s">
        <v>31</v>
      </c>
      <c r="B335" s="66" t="s">
        <v>35</v>
      </c>
      <c r="C335" s="65"/>
      <c r="D335" s="66" t="s">
        <v>38</v>
      </c>
      <c r="E335" s="65"/>
      <c r="F335" s="66" t="s">
        <v>48</v>
      </c>
      <c r="G335" s="66" t="s">
        <v>55</v>
      </c>
      <c r="H335" s="66" t="s">
        <v>53</v>
      </c>
      <c r="I335" s="65"/>
      <c r="J335" s="66" t="s">
        <v>64</v>
      </c>
      <c r="K335" s="66" t="s">
        <v>67</v>
      </c>
      <c r="L335" s="65"/>
      <c r="M335" s="113"/>
      <c r="N335" s="67">
        <f>'Tippa här'!F114</f>
        <v>0</v>
      </c>
      <c r="O335" s="67">
        <f>'Tippa här'!F113</f>
        <v>0</v>
      </c>
      <c r="P335" s="67">
        <f>'Tippa här'!F108</f>
        <v>0</v>
      </c>
      <c r="Q335" s="67">
        <f>'Tippa här'!F110</f>
        <v>0</v>
      </c>
      <c r="R335" s="67">
        <f>'Tippa här'!F107</f>
        <v>0</v>
      </c>
      <c r="S335" s="67">
        <f>'Tippa här'!F112</f>
        <v>0</v>
      </c>
      <c r="T335" s="67">
        <f>'Tippa här'!F116</f>
        <v>0</v>
      </c>
      <c r="U335" s="67">
        <f>'Tippa här'!F117</f>
        <v>0</v>
      </c>
      <c r="V335" s="58" t="str">
        <f t="shared" si="1"/>
        <v/>
      </c>
      <c r="W335" s="58"/>
      <c r="X335" s="58"/>
      <c r="Y335" s="58"/>
    </row>
    <row r="336" spans="1:25" x14ac:dyDescent="0.2">
      <c r="A336" s="66" t="s">
        <v>31</v>
      </c>
      <c r="B336" s="66" t="s">
        <v>35</v>
      </c>
      <c r="C336" s="65"/>
      <c r="D336" s="66" t="s">
        <v>38</v>
      </c>
      <c r="E336" s="65"/>
      <c r="F336" s="66" t="s">
        <v>48</v>
      </c>
      <c r="G336" s="66" t="s">
        <v>55</v>
      </c>
      <c r="H336" s="66" t="s">
        <v>53</v>
      </c>
      <c r="I336" s="66" t="s">
        <v>60</v>
      </c>
      <c r="J336" s="65"/>
      <c r="K336" s="65"/>
      <c r="L336" s="66" t="s">
        <v>69</v>
      </c>
      <c r="M336" s="113"/>
      <c r="N336" s="67">
        <f>'Tippa här'!F114</f>
        <v>0</v>
      </c>
      <c r="O336" s="67">
        <f>'Tippa här'!F113</f>
        <v>0</v>
      </c>
      <c r="P336" s="67">
        <f>'Tippa här'!F108</f>
        <v>0</v>
      </c>
      <c r="Q336" s="67">
        <f>'Tippa här'!F110</f>
        <v>0</v>
      </c>
      <c r="R336" s="67">
        <f>'Tippa här'!F107</f>
        <v>0</v>
      </c>
      <c r="S336" s="67">
        <f>'Tippa här'!F112</f>
        <v>0</v>
      </c>
      <c r="T336" s="67">
        <f>'Tippa här'!F118</f>
        <v>0</v>
      </c>
      <c r="U336" s="67">
        <f>'Tippa här'!F115</f>
        <v>0</v>
      </c>
      <c r="V336" s="58" t="str">
        <f t="shared" si="1"/>
        <v/>
      </c>
      <c r="W336" s="58"/>
      <c r="X336" s="58"/>
      <c r="Y336" s="58"/>
    </row>
    <row r="337" spans="1:25" x14ac:dyDescent="0.2">
      <c r="A337" s="66" t="s">
        <v>31</v>
      </c>
      <c r="B337" s="66" t="s">
        <v>35</v>
      </c>
      <c r="C337" s="65"/>
      <c r="D337" s="66" t="s">
        <v>38</v>
      </c>
      <c r="E337" s="65"/>
      <c r="F337" s="66" t="s">
        <v>48</v>
      </c>
      <c r="G337" s="66" t="s">
        <v>55</v>
      </c>
      <c r="H337" s="66" t="s">
        <v>53</v>
      </c>
      <c r="I337" s="66" t="s">
        <v>60</v>
      </c>
      <c r="J337" s="65"/>
      <c r="K337" s="66" t="s">
        <v>67</v>
      </c>
      <c r="L337" s="65"/>
      <c r="M337" s="113"/>
      <c r="N337" s="67">
        <f>'Tippa här'!F114</f>
        <v>0</v>
      </c>
      <c r="O337" s="67">
        <f>'Tippa här'!F113</f>
        <v>0</v>
      </c>
      <c r="P337" s="67">
        <f>'Tippa här'!F108</f>
        <v>0</v>
      </c>
      <c r="Q337" s="67">
        <f>'Tippa här'!F110</f>
        <v>0</v>
      </c>
      <c r="R337" s="67">
        <f>'Tippa här'!F107</f>
        <v>0</v>
      </c>
      <c r="S337" s="67">
        <f>'Tippa här'!F112</f>
        <v>0</v>
      </c>
      <c r="T337" s="67">
        <f>'Tippa här'!F115</f>
        <v>0</v>
      </c>
      <c r="U337" s="67">
        <f>'Tippa här'!F117</f>
        <v>0</v>
      </c>
      <c r="V337" s="58" t="str">
        <f t="shared" si="1"/>
        <v/>
      </c>
      <c r="W337" s="58"/>
      <c r="X337" s="58"/>
      <c r="Y337" s="58"/>
    </row>
    <row r="338" spans="1:25" x14ac:dyDescent="0.2">
      <c r="A338" s="66" t="s">
        <v>31</v>
      </c>
      <c r="B338" s="66" t="s">
        <v>35</v>
      </c>
      <c r="C338" s="65"/>
      <c r="D338" s="66" t="s">
        <v>38</v>
      </c>
      <c r="E338" s="65"/>
      <c r="F338" s="66" t="s">
        <v>48</v>
      </c>
      <c r="G338" s="66" t="s">
        <v>55</v>
      </c>
      <c r="H338" s="66" t="s">
        <v>53</v>
      </c>
      <c r="I338" s="66" t="s">
        <v>60</v>
      </c>
      <c r="J338" s="66" t="s">
        <v>64</v>
      </c>
      <c r="K338" s="65"/>
      <c r="L338" s="65"/>
      <c r="M338" s="113"/>
      <c r="N338" s="67">
        <f>'Tippa här'!F114</f>
        <v>0</v>
      </c>
      <c r="O338" s="67">
        <f>'Tippa här'!F113</f>
        <v>0</v>
      </c>
      <c r="P338" s="67">
        <f>'Tippa här'!F108</f>
        <v>0</v>
      </c>
      <c r="Q338" s="67">
        <f>'Tippa här'!F110</f>
        <v>0</v>
      </c>
      <c r="R338" s="67">
        <f>'Tippa här'!F107</f>
        <v>0</v>
      </c>
      <c r="S338" s="67">
        <f>'Tippa här'!F112</f>
        <v>0</v>
      </c>
      <c r="T338" s="67">
        <f>'Tippa här'!F115</f>
        <v>0</v>
      </c>
      <c r="U338" s="67">
        <f>'Tippa här'!F116</f>
        <v>0</v>
      </c>
      <c r="V338" s="58" t="str">
        <f t="shared" si="1"/>
        <v/>
      </c>
      <c r="W338" s="58"/>
      <c r="X338" s="58"/>
      <c r="Y338" s="58"/>
    </row>
    <row r="339" spans="1:25" x14ac:dyDescent="0.2">
      <c r="A339" s="66" t="s">
        <v>31</v>
      </c>
      <c r="B339" s="66" t="s">
        <v>35</v>
      </c>
      <c r="C339" s="65"/>
      <c r="D339" s="66" t="s">
        <v>38</v>
      </c>
      <c r="E339" s="66" t="s">
        <v>46</v>
      </c>
      <c r="F339" s="65"/>
      <c r="G339" s="65"/>
      <c r="H339" s="65"/>
      <c r="I339" s="66" t="s">
        <v>60</v>
      </c>
      <c r="J339" s="66" t="s">
        <v>64</v>
      </c>
      <c r="K339" s="66" t="s">
        <v>67</v>
      </c>
      <c r="L339" s="66" t="s">
        <v>69</v>
      </c>
      <c r="M339" s="113"/>
      <c r="N339" s="67">
        <f>'Tippa här'!F111</f>
        <v>0</v>
      </c>
      <c r="O339" s="67">
        <f>'Tippa här'!F116</f>
        <v>0</v>
      </c>
      <c r="P339" s="67">
        <f>'Tippa här'!F108</f>
        <v>0</v>
      </c>
      <c r="Q339" s="67">
        <f>'Tippa här'!F107</f>
        <v>0</v>
      </c>
      <c r="R339" s="67">
        <f>'Tippa här'!F115</f>
        <v>0</v>
      </c>
      <c r="S339" s="67">
        <f>'Tippa här'!F110</f>
        <v>0</v>
      </c>
      <c r="T339" s="67">
        <f>'Tippa här'!F118</f>
        <v>0</v>
      </c>
      <c r="U339" s="67">
        <f>'Tippa här'!F117</f>
        <v>0</v>
      </c>
      <c r="V339" s="58" t="str">
        <f t="shared" si="1"/>
        <v/>
      </c>
      <c r="W339" s="58"/>
      <c r="X339" s="58"/>
      <c r="Y339" s="58"/>
    </row>
    <row r="340" spans="1:25" x14ac:dyDescent="0.2">
      <c r="A340" s="66" t="s">
        <v>31</v>
      </c>
      <c r="B340" s="66" t="s">
        <v>35</v>
      </c>
      <c r="C340" s="65"/>
      <c r="D340" s="66" t="s">
        <v>38</v>
      </c>
      <c r="E340" s="66" t="s">
        <v>46</v>
      </c>
      <c r="F340" s="65"/>
      <c r="G340" s="65"/>
      <c r="H340" s="66" t="s">
        <v>53</v>
      </c>
      <c r="I340" s="65"/>
      <c r="J340" s="66" t="s">
        <v>64</v>
      </c>
      <c r="K340" s="66" t="s">
        <v>67</v>
      </c>
      <c r="L340" s="66" t="s">
        <v>69</v>
      </c>
      <c r="M340" s="113"/>
      <c r="N340" s="67">
        <f>'Tippa här'!F111</f>
        <v>0</v>
      </c>
      <c r="O340" s="67">
        <f>'Tippa här'!F116</f>
        <v>0</v>
      </c>
      <c r="P340" s="67">
        <f>'Tippa här'!F108</f>
        <v>0</v>
      </c>
      <c r="Q340" s="67">
        <f>'Tippa här'!F110</f>
        <v>0</v>
      </c>
      <c r="R340" s="67">
        <f>'Tippa här'!F107</f>
        <v>0</v>
      </c>
      <c r="S340" s="67">
        <f>'Tippa här'!F114</f>
        <v>0</v>
      </c>
      <c r="T340" s="67">
        <f>'Tippa här'!F118</f>
        <v>0</v>
      </c>
      <c r="U340" s="67">
        <f>'Tippa här'!F117</f>
        <v>0</v>
      </c>
      <c r="V340" s="58" t="str">
        <f t="shared" si="1"/>
        <v/>
      </c>
      <c r="W340" s="58"/>
      <c r="X340" s="58"/>
      <c r="Y340" s="58"/>
    </row>
    <row r="341" spans="1:25" x14ac:dyDescent="0.2">
      <c r="A341" s="66" t="s">
        <v>31</v>
      </c>
      <c r="B341" s="66" t="s">
        <v>35</v>
      </c>
      <c r="C341" s="65"/>
      <c r="D341" s="66" t="s">
        <v>38</v>
      </c>
      <c r="E341" s="66" t="s">
        <v>46</v>
      </c>
      <c r="F341" s="65"/>
      <c r="G341" s="65"/>
      <c r="H341" s="66" t="s">
        <v>53</v>
      </c>
      <c r="I341" s="66" t="s">
        <v>60</v>
      </c>
      <c r="J341" s="65"/>
      <c r="K341" s="66" t="s">
        <v>67</v>
      </c>
      <c r="L341" s="66" t="s">
        <v>69</v>
      </c>
      <c r="M341" s="113"/>
      <c r="N341" s="67">
        <f>'Tippa här'!F111</f>
        <v>0</v>
      </c>
      <c r="O341" s="67">
        <f>'Tippa här'!F115</f>
        <v>0</v>
      </c>
      <c r="P341" s="67">
        <f>'Tippa här'!F108</f>
        <v>0</v>
      </c>
      <c r="Q341" s="67">
        <f>'Tippa här'!F110</f>
        <v>0</v>
      </c>
      <c r="R341" s="67">
        <f>'Tippa här'!F107</f>
        <v>0</v>
      </c>
      <c r="S341" s="67">
        <f>'Tippa här'!F114</f>
        <v>0</v>
      </c>
      <c r="T341" s="67">
        <f>'Tippa här'!F118</f>
        <v>0</v>
      </c>
      <c r="U341" s="67">
        <f>'Tippa här'!F117</f>
        <v>0</v>
      </c>
      <c r="V341" s="58" t="str">
        <f t="shared" si="1"/>
        <v/>
      </c>
      <c r="W341" s="58"/>
      <c r="X341" s="58"/>
      <c r="Y341" s="58"/>
    </row>
    <row r="342" spans="1:25" x14ac:dyDescent="0.2">
      <c r="A342" s="66" t="s">
        <v>31</v>
      </c>
      <c r="B342" s="66" t="s">
        <v>35</v>
      </c>
      <c r="C342" s="65"/>
      <c r="D342" s="66" t="s">
        <v>38</v>
      </c>
      <c r="E342" s="66" t="s">
        <v>46</v>
      </c>
      <c r="F342" s="65"/>
      <c r="G342" s="65"/>
      <c r="H342" s="66" t="s">
        <v>53</v>
      </c>
      <c r="I342" s="66" t="s">
        <v>60</v>
      </c>
      <c r="J342" s="66" t="s">
        <v>64</v>
      </c>
      <c r="K342" s="65"/>
      <c r="L342" s="66" t="s">
        <v>69</v>
      </c>
      <c r="M342" s="113"/>
      <c r="N342" s="67">
        <f>'Tippa här'!F111</f>
        <v>0</v>
      </c>
      <c r="O342" s="67">
        <f>'Tippa här'!F116</f>
        <v>0</v>
      </c>
      <c r="P342" s="67">
        <f>'Tippa här'!F108</f>
        <v>0</v>
      </c>
      <c r="Q342" s="67">
        <f>'Tippa här'!F110</f>
        <v>0</v>
      </c>
      <c r="R342" s="67">
        <f>'Tippa här'!F107</f>
        <v>0</v>
      </c>
      <c r="S342" s="67">
        <f>'Tippa här'!F114</f>
        <v>0</v>
      </c>
      <c r="T342" s="67">
        <f>'Tippa här'!F118</f>
        <v>0</v>
      </c>
      <c r="U342" s="67">
        <f>'Tippa här'!F115</f>
        <v>0</v>
      </c>
      <c r="V342" s="58" t="str">
        <f t="shared" si="1"/>
        <v/>
      </c>
      <c r="W342" s="58"/>
      <c r="X342" s="58"/>
      <c r="Y342" s="58"/>
    </row>
    <row r="343" spans="1:25" x14ac:dyDescent="0.2">
      <c r="A343" s="66" t="s">
        <v>31</v>
      </c>
      <c r="B343" s="66" t="s">
        <v>35</v>
      </c>
      <c r="C343" s="65"/>
      <c r="D343" s="66" t="s">
        <v>38</v>
      </c>
      <c r="E343" s="66" t="s">
        <v>46</v>
      </c>
      <c r="F343" s="65"/>
      <c r="G343" s="65"/>
      <c r="H343" s="66" t="s">
        <v>53</v>
      </c>
      <c r="I343" s="66" t="s">
        <v>60</v>
      </c>
      <c r="J343" s="66" t="s">
        <v>64</v>
      </c>
      <c r="K343" s="66" t="s">
        <v>67</v>
      </c>
      <c r="L343" s="65"/>
      <c r="M343" s="113"/>
      <c r="N343" s="67">
        <f>'Tippa här'!F111</f>
        <v>0</v>
      </c>
      <c r="O343" s="67">
        <f>'Tippa här'!F116</f>
        <v>0</v>
      </c>
      <c r="P343" s="67">
        <f>'Tippa här'!F108</f>
        <v>0</v>
      </c>
      <c r="Q343" s="67">
        <f>'Tippa här'!F110</f>
        <v>0</v>
      </c>
      <c r="R343" s="67">
        <f>'Tippa här'!F107</f>
        <v>0</v>
      </c>
      <c r="S343" s="67">
        <f>'Tippa här'!F114</f>
        <v>0</v>
      </c>
      <c r="T343" s="67">
        <f>'Tippa här'!F115</f>
        <v>0</v>
      </c>
      <c r="U343" s="67">
        <f>'Tippa här'!F117</f>
        <v>0</v>
      </c>
      <c r="V343" s="58" t="str">
        <f t="shared" si="1"/>
        <v/>
      </c>
      <c r="W343" s="58"/>
      <c r="X343" s="58"/>
      <c r="Y343" s="58"/>
    </row>
    <row r="344" spans="1:25" x14ac:dyDescent="0.2">
      <c r="A344" s="66" t="s">
        <v>31</v>
      </c>
      <c r="B344" s="66" t="s">
        <v>35</v>
      </c>
      <c r="C344" s="65"/>
      <c r="D344" s="66" t="s">
        <v>38</v>
      </c>
      <c r="E344" s="66" t="s">
        <v>46</v>
      </c>
      <c r="F344" s="65"/>
      <c r="G344" s="66" t="s">
        <v>55</v>
      </c>
      <c r="H344" s="65"/>
      <c r="I344" s="65"/>
      <c r="J344" s="66" t="s">
        <v>64</v>
      </c>
      <c r="K344" s="66" t="s">
        <v>67</v>
      </c>
      <c r="L344" s="66" t="s">
        <v>69</v>
      </c>
      <c r="M344" s="113"/>
      <c r="N344" s="67">
        <f>'Tippa här'!F111</f>
        <v>0</v>
      </c>
      <c r="O344" s="67">
        <f>'Tippa här'!F116</f>
        <v>0</v>
      </c>
      <c r="P344" s="67">
        <f>'Tippa här'!F108</f>
        <v>0</v>
      </c>
      <c r="Q344" s="67">
        <f>'Tippa här'!F110</f>
        <v>0</v>
      </c>
      <c r="R344" s="67">
        <f>'Tippa här'!F107</f>
        <v>0</v>
      </c>
      <c r="S344" s="67">
        <f>'Tippa här'!F113</f>
        <v>0</v>
      </c>
      <c r="T344" s="67">
        <f>'Tippa här'!F118</f>
        <v>0</v>
      </c>
      <c r="U344" s="67">
        <f>'Tippa här'!F117</f>
        <v>0</v>
      </c>
      <c r="V344" s="58" t="str">
        <f t="shared" si="1"/>
        <v/>
      </c>
      <c r="W344" s="58"/>
      <c r="X344" s="58"/>
      <c r="Y344" s="58"/>
    </row>
    <row r="345" spans="1:25" x14ac:dyDescent="0.2">
      <c r="A345" s="66" t="s">
        <v>31</v>
      </c>
      <c r="B345" s="66" t="s">
        <v>35</v>
      </c>
      <c r="C345" s="65"/>
      <c r="D345" s="66" t="s">
        <v>38</v>
      </c>
      <c r="E345" s="66" t="s">
        <v>46</v>
      </c>
      <c r="F345" s="65"/>
      <c r="G345" s="66" t="s">
        <v>55</v>
      </c>
      <c r="H345" s="65"/>
      <c r="I345" s="66" t="s">
        <v>60</v>
      </c>
      <c r="J345" s="65"/>
      <c r="K345" s="66" t="s">
        <v>67</v>
      </c>
      <c r="L345" s="66" t="s">
        <v>69</v>
      </c>
      <c r="M345" s="113"/>
      <c r="N345" s="67">
        <f>'Tippa här'!F111</f>
        <v>0</v>
      </c>
      <c r="O345" s="67">
        <f>'Tippa här'!F113</f>
        <v>0</v>
      </c>
      <c r="P345" s="67">
        <f>'Tippa här'!F108</f>
        <v>0</v>
      </c>
      <c r="Q345" s="67">
        <f>'Tippa här'!F107</f>
        <v>0</v>
      </c>
      <c r="R345" s="67">
        <f>'Tippa här'!F115</f>
        <v>0</v>
      </c>
      <c r="S345" s="67">
        <f>'Tippa här'!F110</f>
        <v>0</v>
      </c>
      <c r="T345" s="67">
        <f>'Tippa här'!F118</f>
        <v>0</v>
      </c>
      <c r="U345" s="67">
        <f>'Tippa här'!F117</f>
        <v>0</v>
      </c>
      <c r="V345" s="58" t="str">
        <f t="shared" si="1"/>
        <v/>
      </c>
      <c r="W345" s="58"/>
      <c r="X345" s="58"/>
      <c r="Y345" s="58"/>
    </row>
    <row r="346" spans="1:25" x14ac:dyDescent="0.2">
      <c r="A346" s="66" t="s">
        <v>31</v>
      </c>
      <c r="B346" s="66" t="s">
        <v>35</v>
      </c>
      <c r="C346" s="65"/>
      <c r="D346" s="66" t="s">
        <v>38</v>
      </c>
      <c r="E346" s="66" t="s">
        <v>46</v>
      </c>
      <c r="F346" s="65"/>
      <c r="G346" s="66" t="s">
        <v>55</v>
      </c>
      <c r="H346" s="65"/>
      <c r="I346" s="66" t="s">
        <v>60</v>
      </c>
      <c r="J346" s="66" t="s">
        <v>64</v>
      </c>
      <c r="K346" s="65"/>
      <c r="L346" s="66" t="s">
        <v>69</v>
      </c>
      <c r="M346" s="113"/>
      <c r="N346" s="67">
        <f>'Tippa här'!F111</f>
        <v>0</v>
      </c>
      <c r="O346" s="67">
        <f>'Tippa här'!F116</f>
        <v>0</v>
      </c>
      <c r="P346" s="67">
        <f>'Tippa här'!F108</f>
        <v>0</v>
      </c>
      <c r="Q346" s="67">
        <f>'Tippa här'!F110</f>
        <v>0</v>
      </c>
      <c r="R346" s="67">
        <f>'Tippa här'!F107</f>
        <v>0</v>
      </c>
      <c r="S346" s="67">
        <f>'Tippa här'!F113</f>
        <v>0</v>
      </c>
      <c r="T346" s="67">
        <f>'Tippa här'!F118</f>
        <v>0</v>
      </c>
      <c r="U346" s="67">
        <f>'Tippa här'!F115</f>
        <v>0</v>
      </c>
      <c r="V346" s="58" t="str">
        <f t="shared" si="1"/>
        <v/>
      </c>
      <c r="W346" s="58"/>
      <c r="X346" s="58"/>
      <c r="Y346" s="58"/>
    </row>
    <row r="347" spans="1:25" x14ac:dyDescent="0.2">
      <c r="A347" s="66" t="s">
        <v>31</v>
      </c>
      <c r="B347" s="66" t="s">
        <v>35</v>
      </c>
      <c r="C347" s="65"/>
      <c r="D347" s="66" t="s">
        <v>38</v>
      </c>
      <c r="E347" s="66" t="s">
        <v>46</v>
      </c>
      <c r="F347" s="65"/>
      <c r="G347" s="66" t="s">
        <v>55</v>
      </c>
      <c r="H347" s="65"/>
      <c r="I347" s="66" t="s">
        <v>60</v>
      </c>
      <c r="J347" s="66" t="s">
        <v>64</v>
      </c>
      <c r="K347" s="66" t="s">
        <v>67</v>
      </c>
      <c r="L347" s="65"/>
      <c r="M347" s="113"/>
      <c r="N347" s="67">
        <f>'Tippa här'!F111</f>
        <v>0</v>
      </c>
      <c r="O347" s="67">
        <f>'Tippa här'!F116</f>
        <v>0</v>
      </c>
      <c r="P347" s="67">
        <f>'Tippa här'!F108</f>
        <v>0</v>
      </c>
      <c r="Q347" s="67">
        <f>'Tippa här'!F110</f>
        <v>0</v>
      </c>
      <c r="R347" s="67">
        <f>'Tippa här'!F107</f>
        <v>0</v>
      </c>
      <c r="S347" s="67">
        <f>'Tippa här'!F113</f>
        <v>0</v>
      </c>
      <c r="T347" s="67">
        <f>'Tippa här'!F115</f>
        <v>0</v>
      </c>
      <c r="U347" s="67">
        <f>'Tippa här'!F117</f>
        <v>0</v>
      </c>
      <c r="V347" s="58" t="str">
        <f t="shared" si="1"/>
        <v/>
      </c>
      <c r="W347" s="58"/>
      <c r="X347" s="58"/>
      <c r="Y347" s="58"/>
    </row>
    <row r="348" spans="1:25" x14ac:dyDescent="0.2">
      <c r="A348" s="66" t="s">
        <v>31</v>
      </c>
      <c r="B348" s="66" t="s">
        <v>35</v>
      </c>
      <c r="C348" s="65"/>
      <c r="D348" s="66" t="s">
        <v>38</v>
      </c>
      <c r="E348" s="66" t="s">
        <v>46</v>
      </c>
      <c r="F348" s="65"/>
      <c r="G348" s="66" t="s">
        <v>55</v>
      </c>
      <c r="H348" s="66" t="s">
        <v>53</v>
      </c>
      <c r="I348" s="65"/>
      <c r="J348" s="65"/>
      <c r="K348" s="66" t="s">
        <v>67</v>
      </c>
      <c r="L348" s="66" t="s">
        <v>69</v>
      </c>
      <c r="M348" s="113"/>
      <c r="N348" s="67">
        <f>'Tippa här'!F111</f>
        <v>0</v>
      </c>
      <c r="O348" s="67">
        <f>'Tippa här'!F113</f>
        <v>0</v>
      </c>
      <c r="P348" s="67">
        <f>'Tippa här'!F108</f>
        <v>0</v>
      </c>
      <c r="Q348" s="67">
        <f>'Tippa här'!F110</f>
        <v>0</v>
      </c>
      <c r="R348" s="67">
        <f>'Tippa här'!F107</f>
        <v>0</v>
      </c>
      <c r="S348" s="67">
        <f>'Tippa här'!F114</f>
        <v>0</v>
      </c>
      <c r="T348" s="67">
        <f>'Tippa här'!F118</f>
        <v>0</v>
      </c>
      <c r="U348" s="67">
        <f>'Tippa här'!F117</f>
        <v>0</v>
      </c>
      <c r="V348" s="58" t="str">
        <f t="shared" si="1"/>
        <v/>
      </c>
      <c r="W348" s="58"/>
      <c r="X348" s="58"/>
      <c r="Y348" s="58"/>
    </row>
    <row r="349" spans="1:25" x14ac:dyDescent="0.2">
      <c r="A349" s="66" t="s">
        <v>31</v>
      </c>
      <c r="B349" s="66" t="s">
        <v>35</v>
      </c>
      <c r="C349" s="65"/>
      <c r="D349" s="66" t="s">
        <v>38</v>
      </c>
      <c r="E349" s="66" t="s">
        <v>46</v>
      </c>
      <c r="F349" s="65"/>
      <c r="G349" s="66" t="s">
        <v>55</v>
      </c>
      <c r="H349" s="66" t="s">
        <v>53</v>
      </c>
      <c r="I349" s="65"/>
      <c r="J349" s="66" t="s">
        <v>64</v>
      </c>
      <c r="K349" s="65"/>
      <c r="L349" s="66" t="s">
        <v>69</v>
      </c>
      <c r="M349" s="113"/>
      <c r="N349" s="67">
        <f>'Tippa här'!F114</f>
        <v>0</v>
      </c>
      <c r="O349" s="67">
        <f>'Tippa här'!F116</f>
        <v>0</v>
      </c>
      <c r="P349" s="67">
        <f>'Tippa här'!F108</f>
        <v>0</v>
      </c>
      <c r="Q349" s="67">
        <f>'Tippa här'!F110</f>
        <v>0</v>
      </c>
      <c r="R349" s="67">
        <f>'Tippa här'!F107</f>
        <v>0</v>
      </c>
      <c r="S349" s="67">
        <f>'Tippa här'!F113</f>
        <v>0</v>
      </c>
      <c r="T349" s="67">
        <f>'Tippa här'!F118</f>
        <v>0</v>
      </c>
      <c r="U349" s="67">
        <f>'Tippa här'!F111</f>
        <v>0</v>
      </c>
      <c r="V349" s="58" t="str">
        <f t="shared" si="1"/>
        <v/>
      </c>
      <c r="W349" s="58"/>
      <c r="X349" s="58"/>
      <c r="Y349" s="58"/>
    </row>
    <row r="350" spans="1:25" x14ac:dyDescent="0.2">
      <c r="A350" s="66" t="s">
        <v>31</v>
      </c>
      <c r="B350" s="66" t="s">
        <v>35</v>
      </c>
      <c r="C350" s="65"/>
      <c r="D350" s="66" t="s">
        <v>38</v>
      </c>
      <c r="E350" s="66" t="s">
        <v>46</v>
      </c>
      <c r="F350" s="65"/>
      <c r="G350" s="66" t="s">
        <v>55</v>
      </c>
      <c r="H350" s="66" t="s">
        <v>53</v>
      </c>
      <c r="I350" s="65"/>
      <c r="J350" s="66" t="s">
        <v>64</v>
      </c>
      <c r="K350" s="66" t="s">
        <v>67</v>
      </c>
      <c r="L350" s="65"/>
      <c r="M350" s="113"/>
      <c r="N350" s="67">
        <f>'Tippa här'!F114</f>
        <v>0</v>
      </c>
      <c r="O350" s="67">
        <f>'Tippa här'!F116</f>
        <v>0</v>
      </c>
      <c r="P350" s="67">
        <f>'Tippa här'!F108</f>
        <v>0</v>
      </c>
      <c r="Q350" s="67">
        <f>'Tippa här'!F110</f>
        <v>0</v>
      </c>
      <c r="R350" s="67">
        <f>'Tippa här'!F107</f>
        <v>0</v>
      </c>
      <c r="S350" s="67">
        <f>'Tippa här'!F113</f>
        <v>0</v>
      </c>
      <c r="T350" s="67">
        <f>'Tippa här'!F111</f>
        <v>0</v>
      </c>
      <c r="U350" s="67">
        <f>'Tippa här'!F117</f>
        <v>0</v>
      </c>
      <c r="V350" s="58" t="str">
        <f t="shared" si="1"/>
        <v/>
      </c>
      <c r="W350" s="58"/>
      <c r="X350" s="58"/>
      <c r="Y350" s="58"/>
    </row>
    <row r="351" spans="1:25" x14ac:dyDescent="0.2">
      <c r="A351" s="66" t="s">
        <v>31</v>
      </c>
      <c r="B351" s="66" t="s">
        <v>35</v>
      </c>
      <c r="C351" s="65"/>
      <c r="D351" s="66" t="s">
        <v>38</v>
      </c>
      <c r="E351" s="66" t="s">
        <v>46</v>
      </c>
      <c r="F351" s="65"/>
      <c r="G351" s="66" t="s">
        <v>55</v>
      </c>
      <c r="H351" s="66" t="s">
        <v>53</v>
      </c>
      <c r="I351" s="66" t="s">
        <v>60</v>
      </c>
      <c r="J351" s="65"/>
      <c r="K351" s="65"/>
      <c r="L351" s="66" t="s">
        <v>69</v>
      </c>
      <c r="M351" s="113"/>
      <c r="N351" s="67">
        <f>'Tippa här'!F111</f>
        <v>0</v>
      </c>
      <c r="O351" s="67">
        <f>'Tippa här'!F113</f>
        <v>0</v>
      </c>
      <c r="P351" s="67">
        <f>'Tippa här'!F108</f>
        <v>0</v>
      </c>
      <c r="Q351" s="67">
        <f>'Tippa här'!F110</f>
        <v>0</v>
      </c>
      <c r="R351" s="67">
        <f>'Tippa här'!F107</f>
        <v>0</v>
      </c>
      <c r="S351" s="67">
        <f>'Tippa här'!F114</f>
        <v>0</v>
      </c>
      <c r="T351" s="67">
        <f>'Tippa här'!F118</f>
        <v>0</v>
      </c>
      <c r="U351" s="67">
        <f>'Tippa här'!F115</f>
        <v>0</v>
      </c>
      <c r="V351" s="58" t="str">
        <f t="shared" si="1"/>
        <v/>
      </c>
      <c r="W351" s="58"/>
      <c r="X351" s="58"/>
      <c r="Y351" s="58"/>
    </row>
    <row r="352" spans="1:25" x14ac:dyDescent="0.2">
      <c r="A352" s="66" t="s">
        <v>31</v>
      </c>
      <c r="B352" s="66" t="s">
        <v>35</v>
      </c>
      <c r="C352" s="65"/>
      <c r="D352" s="66" t="s">
        <v>38</v>
      </c>
      <c r="E352" s="66" t="s">
        <v>46</v>
      </c>
      <c r="F352" s="65"/>
      <c r="G352" s="66" t="s">
        <v>55</v>
      </c>
      <c r="H352" s="66" t="s">
        <v>53</v>
      </c>
      <c r="I352" s="66" t="s">
        <v>60</v>
      </c>
      <c r="J352" s="65"/>
      <c r="K352" s="66" t="s">
        <v>67</v>
      </c>
      <c r="L352" s="65"/>
      <c r="M352" s="113"/>
      <c r="N352" s="67">
        <f>'Tippa här'!F111</f>
        <v>0</v>
      </c>
      <c r="O352" s="67">
        <f>'Tippa här'!F113</f>
        <v>0</v>
      </c>
      <c r="P352" s="67">
        <f>'Tippa här'!F108</f>
        <v>0</v>
      </c>
      <c r="Q352" s="67">
        <f>'Tippa här'!F110</f>
        <v>0</v>
      </c>
      <c r="R352" s="67">
        <f>'Tippa här'!F107</f>
        <v>0</v>
      </c>
      <c r="S352" s="67">
        <f>'Tippa här'!F114</f>
        <v>0</v>
      </c>
      <c r="T352" s="67">
        <f>'Tippa här'!F115</f>
        <v>0</v>
      </c>
      <c r="U352" s="67">
        <f>'Tippa här'!F117</f>
        <v>0</v>
      </c>
      <c r="V352" s="58" t="str">
        <f t="shared" si="1"/>
        <v/>
      </c>
      <c r="W352" s="58"/>
      <c r="X352" s="58"/>
      <c r="Y352" s="58"/>
    </row>
    <row r="353" spans="1:25" x14ac:dyDescent="0.2">
      <c r="A353" s="66" t="s">
        <v>31</v>
      </c>
      <c r="B353" s="66" t="s">
        <v>35</v>
      </c>
      <c r="C353" s="65"/>
      <c r="D353" s="66" t="s">
        <v>38</v>
      </c>
      <c r="E353" s="66" t="s">
        <v>46</v>
      </c>
      <c r="F353" s="65"/>
      <c r="G353" s="66" t="s">
        <v>55</v>
      </c>
      <c r="H353" s="66" t="s">
        <v>53</v>
      </c>
      <c r="I353" s="66" t="s">
        <v>60</v>
      </c>
      <c r="J353" s="66" t="s">
        <v>64</v>
      </c>
      <c r="K353" s="65"/>
      <c r="L353" s="65"/>
      <c r="M353" s="113"/>
      <c r="N353" s="67">
        <f>'Tippa här'!F114</f>
        <v>0</v>
      </c>
      <c r="O353" s="67">
        <f>'Tippa här'!F116</f>
        <v>0</v>
      </c>
      <c r="P353" s="67">
        <f>'Tippa här'!F108</f>
        <v>0</v>
      </c>
      <c r="Q353" s="67">
        <f>'Tippa här'!F110</f>
        <v>0</v>
      </c>
      <c r="R353" s="67">
        <f>'Tippa här'!F107</f>
        <v>0</v>
      </c>
      <c r="S353" s="67">
        <f>'Tippa här'!F113</f>
        <v>0</v>
      </c>
      <c r="T353" s="67">
        <f>'Tippa här'!F111</f>
        <v>0</v>
      </c>
      <c r="U353" s="67">
        <f>'Tippa här'!F115</f>
        <v>0</v>
      </c>
      <c r="V353" s="58" t="str">
        <f t="shared" si="1"/>
        <v/>
      </c>
      <c r="W353" s="58"/>
      <c r="X353" s="58"/>
      <c r="Y353" s="58"/>
    </row>
    <row r="354" spans="1:25" x14ac:dyDescent="0.2">
      <c r="A354" s="66" t="s">
        <v>31</v>
      </c>
      <c r="B354" s="66" t="s">
        <v>35</v>
      </c>
      <c r="C354" s="65"/>
      <c r="D354" s="66" t="s">
        <v>38</v>
      </c>
      <c r="E354" s="66" t="s">
        <v>46</v>
      </c>
      <c r="F354" s="66" t="s">
        <v>48</v>
      </c>
      <c r="G354" s="65"/>
      <c r="H354" s="65"/>
      <c r="I354" s="65"/>
      <c r="J354" s="66" t="s">
        <v>64</v>
      </c>
      <c r="K354" s="66" t="s">
        <v>67</v>
      </c>
      <c r="L354" s="66" t="s">
        <v>69</v>
      </c>
      <c r="M354" s="113"/>
      <c r="N354" s="67">
        <f>'Tippa här'!F111</f>
        <v>0</v>
      </c>
      <c r="O354" s="67">
        <f>'Tippa här'!F116</f>
        <v>0</v>
      </c>
      <c r="P354" s="67">
        <f>'Tippa här'!F108</f>
        <v>0</v>
      </c>
      <c r="Q354" s="67">
        <f>'Tippa här'!F110</f>
        <v>0</v>
      </c>
      <c r="R354" s="67">
        <f>'Tippa här'!F107</f>
        <v>0</v>
      </c>
      <c r="S354" s="67">
        <f>'Tippa här'!F112</f>
        <v>0</v>
      </c>
      <c r="T354" s="67">
        <f>'Tippa här'!F118</f>
        <v>0</v>
      </c>
      <c r="U354" s="67">
        <f>'Tippa här'!F117</f>
        <v>0</v>
      </c>
      <c r="V354" s="58" t="str">
        <f t="shared" si="1"/>
        <v/>
      </c>
      <c r="W354" s="58"/>
      <c r="X354" s="58"/>
      <c r="Y354" s="58"/>
    </row>
    <row r="355" spans="1:25" x14ac:dyDescent="0.2">
      <c r="A355" s="66" t="s">
        <v>31</v>
      </c>
      <c r="B355" s="66" t="s">
        <v>35</v>
      </c>
      <c r="C355" s="65"/>
      <c r="D355" s="66" t="s">
        <v>38</v>
      </c>
      <c r="E355" s="66" t="s">
        <v>46</v>
      </c>
      <c r="F355" s="66" t="s">
        <v>48</v>
      </c>
      <c r="G355" s="65"/>
      <c r="H355" s="65"/>
      <c r="I355" s="66" t="s">
        <v>60</v>
      </c>
      <c r="J355" s="65"/>
      <c r="K355" s="66" t="s">
        <v>67</v>
      </c>
      <c r="L355" s="66" t="s">
        <v>69</v>
      </c>
      <c r="M355" s="113"/>
      <c r="N355" s="67">
        <f>'Tippa här'!F111</f>
        <v>0</v>
      </c>
      <c r="O355" s="67">
        <f>'Tippa här'!F115</f>
        <v>0</v>
      </c>
      <c r="P355" s="67">
        <f>'Tippa här'!F108</f>
        <v>0</v>
      </c>
      <c r="Q355" s="67">
        <f>'Tippa här'!F110</f>
        <v>0</v>
      </c>
      <c r="R355" s="67">
        <f>'Tippa här'!F107</f>
        <v>0</v>
      </c>
      <c r="S355" s="67">
        <f>'Tippa här'!F112</f>
        <v>0</v>
      </c>
      <c r="T355" s="67">
        <f>'Tippa här'!F118</f>
        <v>0</v>
      </c>
      <c r="U355" s="67">
        <f>'Tippa här'!F117</f>
        <v>0</v>
      </c>
      <c r="V355" s="58" t="str">
        <f t="shared" si="1"/>
        <v/>
      </c>
      <c r="W355" s="58"/>
      <c r="X355" s="58"/>
      <c r="Y355" s="58"/>
    </row>
    <row r="356" spans="1:25" x14ac:dyDescent="0.2">
      <c r="A356" s="66" t="s">
        <v>31</v>
      </c>
      <c r="B356" s="66" t="s">
        <v>35</v>
      </c>
      <c r="C356" s="65"/>
      <c r="D356" s="66" t="s">
        <v>38</v>
      </c>
      <c r="E356" s="66" t="s">
        <v>46</v>
      </c>
      <c r="F356" s="66" t="s">
        <v>48</v>
      </c>
      <c r="G356" s="65"/>
      <c r="H356" s="65"/>
      <c r="I356" s="66" t="s">
        <v>60</v>
      </c>
      <c r="J356" s="66" t="s">
        <v>64</v>
      </c>
      <c r="K356" s="65"/>
      <c r="L356" s="66" t="s">
        <v>69</v>
      </c>
      <c r="M356" s="113"/>
      <c r="N356" s="67">
        <f>'Tippa här'!F111</f>
        <v>0</v>
      </c>
      <c r="O356" s="67">
        <f>'Tippa här'!F116</f>
        <v>0</v>
      </c>
      <c r="P356" s="67">
        <f>'Tippa här'!F108</f>
        <v>0</v>
      </c>
      <c r="Q356" s="67">
        <f>'Tippa här'!F110</f>
        <v>0</v>
      </c>
      <c r="R356" s="67">
        <f>'Tippa här'!F107</f>
        <v>0</v>
      </c>
      <c r="S356" s="67">
        <f>'Tippa här'!F112</f>
        <v>0</v>
      </c>
      <c r="T356" s="67">
        <f>'Tippa här'!F118</f>
        <v>0</v>
      </c>
      <c r="U356" s="67">
        <f>'Tippa här'!F115</f>
        <v>0</v>
      </c>
      <c r="V356" s="58" t="str">
        <f t="shared" si="1"/>
        <v/>
      </c>
      <c r="W356" s="58"/>
      <c r="X356" s="58"/>
      <c r="Y356" s="58"/>
    </row>
    <row r="357" spans="1:25" x14ac:dyDescent="0.2">
      <c r="A357" s="66" t="s">
        <v>31</v>
      </c>
      <c r="B357" s="66" t="s">
        <v>35</v>
      </c>
      <c r="C357" s="65"/>
      <c r="D357" s="66" t="s">
        <v>38</v>
      </c>
      <c r="E357" s="66" t="s">
        <v>46</v>
      </c>
      <c r="F357" s="66" t="s">
        <v>48</v>
      </c>
      <c r="G357" s="65"/>
      <c r="H357" s="65"/>
      <c r="I357" s="66" t="s">
        <v>60</v>
      </c>
      <c r="J357" s="66" t="s">
        <v>64</v>
      </c>
      <c r="K357" s="66" t="s">
        <v>67</v>
      </c>
      <c r="L357" s="65"/>
      <c r="M357" s="113"/>
      <c r="N357" s="67">
        <f>'Tippa här'!F111</f>
        <v>0</v>
      </c>
      <c r="O357" s="67">
        <f>'Tippa här'!F116</f>
        <v>0</v>
      </c>
      <c r="P357" s="67">
        <f>'Tippa här'!F108</f>
        <v>0</v>
      </c>
      <c r="Q357" s="67">
        <f>'Tippa här'!F110</f>
        <v>0</v>
      </c>
      <c r="R357" s="67">
        <f>'Tippa här'!F107</f>
        <v>0</v>
      </c>
      <c r="S357" s="67">
        <f>'Tippa här'!F112</f>
        <v>0</v>
      </c>
      <c r="T357" s="67">
        <f>'Tippa här'!F115</f>
        <v>0</v>
      </c>
      <c r="U357" s="67">
        <f>'Tippa här'!F117</f>
        <v>0</v>
      </c>
      <c r="V357" s="58" t="str">
        <f t="shared" si="1"/>
        <v/>
      </c>
      <c r="W357" s="58"/>
      <c r="X357" s="58"/>
      <c r="Y357" s="58"/>
    </row>
    <row r="358" spans="1:25" x14ac:dyDescent="0.2">
      <c r="A358" s="66" t="s">
        <v>31</v>
      </c>
      <c r="B358" s="66" t="s">
        <v>35</v>
      </c>
      <c r="C358" s="65"/>
      <c r="D358" s="66" t="s">
        <v>38</v>
      </c>
      <c r="E358" s="66" t="s">
        <v>46</v>
      </c>
      <c r="F358" s="66" t="s">
        <v>48</v>
      </c>
      <c r="G358" s="65"/>
      <c r="H358" s="66" t="s">
        <v>53</v>
      </c>
      <c r="I358" s="65"/>
      <c r="J358" s="65"/>
      <c r="K358" s="66" t="s">
        <v>67</v>
      </c>
      <c r="L358" s="66" t="s">
        <v>69</v>
      </c>
      <c r="M358" s="113"/>
      <c r="N358" s="67">
        <f>'Tippa här'!F114</f>
        <v>0</v>
      </c>
      <c r="O358" s="67">
        <f>'Tippa här'!F111</f>
        <v>0</v>
      </c>
      <c r="P358" s="67">
        <f>'Tippa här'!F108</f>
        <v>0</v>
      </c>
      <c r="Q358" s="67">
        <f>'Tippa här'!F110</f>
        <v>0</v>
      </c>
      <c r="R358" s="67">
        <f>'Tippa här'!F107</f>
        <v>0</v>
      </c>
      <c r="S358" s="67">
        <f>'Tippa här'!F112</f>
        <v>0</v>
      </c>
      <c r="T358" s="67">
        <f>'Tippa här'!F118</f>
        <v>0</v>
      </c>
      <c r="U358" s="67">
        <f>'Tippa här'!F117</f>
        <v>0</v>
      </c>
      <c r="V358" s="58" t="str">
        <f t="shared" si="1"/>
        <v/>
      </c>
      <c r="W358" s="58"/>
      <c r="X358" s="58"/>
      <c r="Y358" s="58"/>
    </row>
    <row r="359" spans="1:25" x14ac:dyDescent="0.2">
      <c r="A359" s="66" t="s">
        <v>31</v>
      </c>
      <c r="B359" s="66" t="s">
        <v>35</v>
      </c>
      <c r="C359" s="65"/>
      <c r="D359" s="66" t="s">
        <v>38</v>
      </c>
      <c r="E359" s="66" t="s">
        <v>46</v>
      </c>
      <c r="F359" s="66" t="s">
        <v>48</v>
      </c>
      <c r="G359" s="65"/>
      <c r="H359" s="66" t="s">
        <v>53</v>
      </c>
      <c r="I359" s="65"/>
      <c r="J359" s="66" t="s">
        <v>64</v>
      </c>
      <c r="K359" s="65"/>
      <c r="L359" s="66" t="s">
        <v>69</v>
      </c>
      <c r="M359" s="113"/>
      <c r="N359" s="67">
        <f>'Tippa här'!F114</f>
        <v>0</v>
      </c>
      <c r="O359" s="67">
        <f>'Tippa här'!F116</f>
        <v>0</v>
      </c>
      <c r="P359" s="67">
        <f>'Tippa här'!F108</f>
        <v>0</v>
      </c>
      <c r="Q359" s="67">
        <f>'Tippa här'!F110</f>
        <v>0</v>
      </c>
      <c r="R359" s="67">
        <f>'Tippa här'!F107</f>
        <v>0</v>
      </c>
      <c r="S359" s="67">
        <f>'Tippa här'!F112</f>
        <v>0</v>
      </c>
      <c r="T359" s="67">
        <f>'Tippa här'!F118</f>
        <v>0</v>
      </c>
      <c r="U359" s="67">
        <f>'Tippa här'!F111</f>
        <v>0</v>
      </c>
      <c r="V359" s="58" t="str">
        <f t="shared" si="1"/>
        <v/>
      </c>
      <c r="W359" s="58"/>
      <c r="X359" s="58"/>
      <c r="Y359" s="58"/>
    </row>
    <row r="360" spans="1:25" x14ac:dyDescent="0.2">
      <c r="A360" s="66" t="s">
        <v>31</v>
      </c>
      <c r="B360" s="66" t="s">
        <v>35</v>
      </c>
      <c r="C360" s="65"/>
      <c r="D360" s="66" t="s">
        <v>38</v>
      </c>
      <c r="E360" s="66" t="s">
        <v>46</v>
      </c>
      <c r="F360" s="66" t="s">
        <v>48</v>
      </c>
      <c r="G360" s="65"/>
      <c r="H360" s="66" t="s">
        <v>53</v>
      </c>
      <c r="I360" s="65"/>
      <c r="J360" s="66" t="s">
        <v>64</v>
      </c>
      <c r="K360" s="66" t="s">
        <v>67</v>
      </c>
      <c r="L360" s="65"/>
      <c r="M360" s="113"/>
      <c r="N360" s="67">
        <f>'Tippa här'!F114</f>
        <v>0</v>
      </c>
      <c r="O360" s="67">
        <f>'Tippa här'!F116</f>
        <v>0</v>
      </c>
      <c r="P360" s="67">
        <f>'Tippa här'!F108</f>
        <v>0</v>
      </c>
      <c r="Q360" s="67">
        <f>'Tippa här'!F110</f>
        <v>0</v>
      </c>
      <c r="R360" s="67">
        <f>'Tippa här'!F107</f>
        <v>0</v>
      </c>
      <c r="S360" s="67">
        <f>'Tippa här'!F112</f>
        <v>0</v>
      </c>
      <c r="T360" s="67">
        <f>'Tippa här'!F111</f>
        <v>0</v>
      </c>
      <c r="U360" s="67">
        <f>'Tippa här'!F117</f>
        <v>0</v>
      </c>
      <c r="V360" s="58" t="str">
        <f t="shared" si="1"/>
        <v/>
      </c>
      <c r="W360" s="58"/>
      <c r="X360" s="58"/>
      <c r="Y360" s="58"/>
    </row>
    <row r="361" spans="1:25" x14ac:dyDescent="0.2">
      <c r="A361" s="66" t="s">
        <v>31</v>
      </c>
      <c r="B361" s="66" t="s">
        <v>35</v>
      </c>
      <c r="C361" s="65"/>
      <c r="D361" s="66" t="s">
        <v>38</v>
      </c>
      <c r="E361" s="66" t="s">
        <v>46</v>
      </c>
      <c r="F361" s="66" t="s">
        <v>48</v>
      </c>
      <c r="G361" s="65"/>
      <c r="H361" s="66" t="s">
        <v>53</v>
      </c>
      <c r="I361" s="66" t="s">
        <v>60</v>
      </c>
      <c r="J361" s="65"/>
      <c r="K361" s="65"/>
      <c r="L361" s="66" t="s">
        <v>69</v>
      </c>
      <c r="M361" s="113"/>
      <c r="N361" s="67">
        <f>'Tippa här'!F114</f>
        <v>0</v>
      </c>
      <c r="O361" s="67">
        <f>'Tippa här'!F111</f>
        <v>0</v>
      </c>
      <c r="P361" s="67">
        <f>'Tippa här'!F108</f>
        <v>0</v>
      </c>
      <c r="Q361" s="67">
        <f>'Tippa här'!F110</f>
        <v>0</v>
      </c>
      <c r="R361" s="67">
        <f>'Tippa här'!F107</f>
        <v>0</v>
      </c>
      <c r="S361" s="67">
        <f>'Tippa här'!F112</f>
        <v>0</v>
      </c>
      <c r="T361" s="67">
        <f>'Tippa här'!F118</f>
        <v>0</v>
      </c>
      <c r="U361" s="67">
        <f>'Tippa här'!F115</f>
        <v>0</v>
      </c>
      <c r="V361" s="58" t="str">
        <f t="shared" si="1"/>
        <v/>
      </c>
      <c r="W361" s="58"/>
      <c r="X361" s="58"/>
      <c r="Y361" s="58"/>
    </row>
    <row r="362" spans="1:25" x14ac:dyDescent="0.2">
      <c r="A362" s="66" t="s">
        <v>31</v>
      </c>
      <c r="B362" s="66" t="s">
        <v>35</v>
      </c>
      <c r="C362" s="65"/>
      <c r="D362" s="66" t="s">
        <v>38</v>
      </c>
      <c r="E362" s="66" t="s">
        <v>46</v>
      </c>
      <c r="F362" s="66" t="s">
        <v>48</v>
      </c>
      <c r="G362" s="65"/>
      <c r="H362" s="66" t="s">
        <v>53</v>
      </c>
      <c r="I362" s="66" t="s">
        <v>60</v>
      </c>
      <c r="J362" s="65"/>
      <c r="K362" s="66" t="s">
        <v>67</v>
      </c>
      <c r="L362" s="65"/>
      <c r="M362" s="113"/>
      <c r="N362" s="67">
        <f>'Tippa här'!F114</f>
        <v>0</v>
      </c>
      <c r="O362" s="67">
        <f>'Tippa här'!F111</f>
        <v>0</v>
      </c>
      <c r="P362" s="67">
        <f>'Tippa här'!F108</f>
        <v>0</v>
      </c>
      <c r="Q362" s="67">
        <f>'Tippa här'!F110</f>
        <v>0</v>
      </c>
      <c r="R362" s="67">
        <f>'Tippa här'!F107</f>
        <v>0</v>
      </c>
      <c r="S362" s="67">
        <f>'Tippa här'!F112</f>
        <v>0</v>
      </c>
      <c r="T362" s="67">
        <f>'Tippa här'!F115</f>
        <v>0</v>
      </c>
      <c r="U362" s="67">
        <f>'Tippa här'!F117</f>
        <v>0</v>
      </c>
      <c r="V362" s="58" t="str">
        <f t="shared" si="1"/>
        <v/>
      </c>
      <c r="W362" s="58"/>
      <c r="X362" s="58"/>
      <c r="Y362" s="58"/>
    </row>
    <row r="363" spans="1:25" x14ac:dyDescent="0.2">
      <c r="A363" s="66" t="s">
        <v>31</v>
      </c>
      <c r="B363" s="66" t="s">
        <v>35</v>
      </c>
      <c r="C363" s="65"/>
      <c r="D363" s="66" t="s">
        <v>38</v>
      </c>
      <c r="E363" s="66" t="s">
        <v>46</v>
      </c>
      <c r="F363" s="66" t="s">
        <v>48</v>
      </c>
      <c r="G363" s="65"/>
      <c r="H363" s="66" t="s">
        <v>53</v>
      </c>
      <c r="I363" s="66" t="s">
        <v>60</v>
      </c>
      <c r="J363" s="66" t="s">
        <v>64</v>
      </c>
      <c r="K363" s="65"/>
      <c r="L363" s="65"/>
      <c r="M363" s="113"/>
      <c r="N363" s="67">
        <f>'Tippa här'!F114</f>
        <v>0</v>
      </c>
      <c r="O363" s="67">
        <f>'Tippa här'!F116</f>
        <v>0</v>
      </c>
      <c r="P363" s="67">
        <f>'Tippa här'!F108</f>
        <v>0</v>
      </c>
      <c r="Q363" s="67">
        <f>'Tippa här'!F110</f>
        <v>0</v>
      </c>
      <c r="R363" s="67">
        <f>'Tippa här'!F107</f>
        <v>0</v>
      </c>
      <c r="S363" s="67">
        <f>'Tippa här'!F112</f>
        <v>0</v>
      </c>
      <c r="T363" s="67">
        <f>'Tippa här'!F111</f>
        <v>0</v>
      </c>
      <c r="U363" s="67">
        <f>'Tippa här'!F115</f>
        <v>0</v>
      </c>
      <c r="V363" s="58" t="str">
        <f t="shared" si="1"/>
        <v/>
      </c>
      <c r="W363" s="58"/>
      <c r="X363" s="58"/>
      <c r="Y363" s="58"/>
    </row>
    <row r="364" spans="1:25" x14ac:dyDescent="0.2">
      <c r="A364" s="66" t="s">
        <v>31</v>
      </c>
      <c r="B364" s="66" t="s">
        <v>35</v>
      </c>
      <c r="C364" s="65"/>
      <c r="D364" s="66" t="s">
        <v>38</v>
      </c>
      <c r="E364" s="66" t="s">
        <v>46</v>
      </c>
      <c r="F364" s="66" t="s">
        <v>48</v>
      </c>
      <c r="G364" s="66" t="s">
        <v>55</v>
      </c>
      <c r="H364" s="65"/>
      <c r="I364" s="65"/>
      <c r="J364" s="65"/>
      <c r="K364" s="66" t="s">
        <v>67</v>
      </c>
      <c r="L364" s="66" t="s">
        <v>69</v>
      </c>
      <c r="M364" s="113"/>
      <c r="N364" s="67">
        <f>'Tippa här'!F111</f>
        <v>0</v>
      </c>
      <c r="O364" s="67">
        <f>'Tippa här'!F113</f>
        <v>0</v>
      </c>
      <c r="P364" s="67">
        <f>'Tippa här'!F108</f>
        <v>0</v>
      </c>
      <c r="Q364" s="67">
        <f>'Tippa här'!F110</f>
        <v>0</v>
      </c>
      <c r="R364" s="67">
        <f>'Tippa här'!F107</f>
        <v>0</v>
      </c>
      <c r="S364" s="67">
        <f>'Tippa här'!F112</f>
        <v>0</v>
      </c>
      <c r="T364" s="67">
        <f>'Tippa här'!F118</f>
        <v>0</v>
      </c>
      <c r="U364" s="67">
        <f>'Tippa här'!F117</f>
        <v>0</v>
      </c>
      <c r="V364" s="58" t="str">
        <f t="shared" si="1"/>
        <v/>
      </c>
      <c r="W364" s="58"/>
      <c r="X364" s="58"/>
      <c r="Y364" s="58"/>
    </row>
    <row r="365" spans="1:25" x14ac:dyDescent="0.2">
      <c r="A365" s="66" t="s">
        <v>31</v>
      </c>
      <c r="B365" s="66" t="s">
        <v>35</v>
      </c>
      <c r="C365" s="65"/>
      <c r="D365" s="66" t="s">
        <v>38</v>
      </c>
      <c r="E365" s="66" t="s">
        <v>46</v>
      </c>
      <c r="F365" s="66" t="s">
        <v>48</v>
      </c>
      <c r="G365" s="66" t="s">
        <v>55</v>
      </c>
      <c r="H365" s="65"/>
      <c r="I365" s="65"/>
      <c r="J365" s="66" t="s">
        <v>64</v>
      </c>
      <c r="K365" s="65"/>
      <c r="L365" s="66" t="s">
        <v>69</v>
      </c>
      <c r="M365" s="113"/>
      <c r="N365" s="67">
        <f>'Tippa här'!F111</f>
        <v>0</v>
      </c>
      <c r="O365" s="67">
        <f>'Tippa här'!F113</f>
        <v>0</v>
      </c>
      <c r="P365" s="67">
        <f>'Tippa här'!F108</f>
        <v>0</v>
      </c>
      <c r="Q365" s="67">
        <f>'Tippa här'!F110</f>
        <v>0</v>
      </c>
      <c r="R365" s="67">
        <f>'Tippa här'!F107</f>
        <v>0</v>
      </c>
      <c r="S365" s="67">
        <f>'Tippa här'!F112</f>
        <v>0</v>
      </c>
      <c r="T365" s="67">
        <f>'Tippa här'!F118</f>
        <v>0</v>
      </c>
      <c r="U365" s="67">
        <f>'Tippa här'!F116</f>
        <v>0</v>
      </c>
      <c r="V365" s="58" t="str">
        <f t="shared" si="1"/>
        <v/>
      </c>
      <c r="W365" s="58"/>
      <c r="X365" s="58"/>
      <c r="Y365" s="58"/>
    </row>
    <row r="366" spans="1:25" x14ac:dyDescent="0.2">
      <c r="A366" s="66" t="s">
        <v>31</v>
      </c>
      <c r="B366" s="66" t="s">
        <v>35</v>
      </c>
      <c r="C366" s="65"/>
      <c r="D366" s="66" t="s">
        <v>38</v>
      </c>
      <c r="E366" s="66" t="s">
        <v>46</v>
      </c>
      <c r="F366" s="66" t="s">
        <v>48</v>
      </c>
      <c r="G366" s="66" t="s">
        <v>55</v>
      </c>
      <c r="H366" s="65"/>
      <c r="I366" s="65"/>
      <c r="J366" s="66" t="s">
        <v>64</v>
      </c>
      <c r="K366" s="66" t="s">
        <v>67</v>
      </c>
      <c r="L366" s="65"/>
      <c r="M366" s="113"/>
      <c r="N366" s="67">
        <f>'Tippa här'!F111</f>
        <v>0</v>
      </c>
      <c r="O366" s="67">
        <f>'Tippa här'!F113</f>
        <v>0</v>
      </c>
      <c r="P366" s="67">
        <f>'Tippa här'!F108</f>
        <v>0</v>
      </c>
      <c r="Q366" s="67">
        <f>'Tippa här'!F110</f>
        <v>0</v>
      </c>
      <c r="R366" s="67">
        <f>'Tippa här'!F107</f>
        <v>0</v>
      </c>
      <c r="S366" s="67">
        <f>'Tippa här'!F112</f>
        <v>0</v>
      </c>
      <c r="T366" s="67">
        <f>'Tippa här'!F116</f>
        <v>0</v>
      </c>
      <c r="U366" s="67">
        <f>'Tippa här'!F117</f>
        <v>0</v>
      </c>
      <c r="V366" s="58" t="str">
        <f t="shared" si="1"/>
        <v/>
      </c>
      <c r="W366" s="58"/>
      <c r="X366" s="58"/>
      <c r="Y366" s="58"/>
    </row>
    <row r="367" spans="1:25" x14ac:dyDescent="0.2">
      <c r="A367" s="66" t="s">
        <v>31</v>
      </c>
      <c r="B367" s="66" t="s">
        <v>35</v>
      </c>
      <c r="C367" s="65"/>
      <c r="D367" s="66" t="s">
        <v>38</v>
      </c>
      <c r="E367" s="66" t="s">
        <v>46</v>
      </c>
      <c r="F367" s="66" t="s">
        <v>48</v>
      </c>
      <c r="G367" s="66" t="s">
        <v>55</v>
      </c>
      <c r="H367" s="65"/>
      <c r="I367" s="66" t="s">
        <v>60</v>
      </c>
      <c r="J367" s="65"/>
      <c r="K367" s="65"/>
      <c r="L367" s="66" t="s">
        <v>69</v>
      </c>
      <c r="M367" s="113"/>
      <c r="N367" s="67">
        <f>'Tippa här'!F111</f>
        <v>0</v>
      </c>
      <c r="O367" s="67">
        <f>'Tippa här'!F113</f>
        <v>0</v>
      </c>
      <c r="P367" s="67">
        <f>'Tippa här'!F108</f>
        <v>0</v>
      </c>
      <c r="Q367" s="67">
        <f>'Tippa här'!F110</f>
        <v>0</v>
      </c>
      <c r="R367" s="67">
        <f>'Tippa här'!F107</f>
        <v>0</v>
      </c>
      <c r="S367" s="67">
        <f>'Tippa här'!F112</f>
        <v>0</v>
      </c>
      <c r="T367" s="67">
        <f>'Tippa här'!F118</f>
        <v>0</v>
      </c>
      <c r="U367" s="67">
        <f>'Tippa här'!F115</f>
        <v>0</v>
      </c>
      <c r="V367" s="58" t="str">
        <f t="shared" si="1"/>
        <v/>
      </c>
      <c r="W367" s="58"/>
      <c r="X367" s="58"/>
      <c r="Y367" s="58"/>
    </row>
    <row r="368" spans="1:25" x14ac:dyDescent="0.2">
      <c r="A368" s="66" t="s">
        <v>31</v>
      </c>
      <c r="B368" s="66" t="s">
        <v>35</v>
      </c>
      <c r="C368" s="65"/>
      <c r="D368" s="66" t="s">
        <v>38</v>
      </c>
      <c r="E368" s="66" t="s">
        <v>46</v>
      </c>
      <c r="F368" s="66" t="s">
        <v>48</v>
      </c>
      <c r="G368" s="66" t="s">
        <v>55</v>
      </c>
      <c r="H368" s="65"/>
      <c r="I368" s="66" t="s">
        <v>60</v>
      </c>
      <c r="J368" s="65"/>
      <c r="K368" s="66" t="s">
        <v>67</v>
      </c>
      <c r="L368" s="65"/>
      <c r="M368" s="113"/>
      <c r="N368" s="67">
        <f>'Tippa här'!F111</f>
        <v>0</v>
      </c>
      <c r="O368" s="67">
        <f>'Tippa här'!F113</f>
        <v>0</v>
      </c>
      <c r="P368" s="67">
        <f>'Tippa här'!F108</f>
        <v>0</v>
      </c>
      <c r="Q368" s="67">
        <f>'Tippa här'!F110</f>
        <v>0</v>
      </c>
      <c r="R368" s="67">
        <f>'Tippa här'!F107</f>
        <v>0</v>
      </c>
      <c r="S368" s="67">
        <f>'Tippa här'!F112</f>
        <v>0</v>
      </c>
      <c r="T368" s="67">
        <f>'Tippa här'!F115</f>
        <v>0</v>
      </c>
      <c r="U368" s="67">
        <f>'Tippa här'!F117</f>
        <v>0</v>
      </c>
      <c r="V368" s="58" t="str">
        <f t="shared" si="1"/>
        <v/>
      </c>
      <c r="W368" s="58"/>
      <c r="X368" s="58"/>
      <c r="Y368" s="58"/>
    </row>
    <row r="369" spans="1:25" x14ac:dyDescent="0.2">
      <c r="A369" s="66" t="s">
        <v>31</v>
      </c>
      <c r="B369" s="66" t="s">
        <v>35</v>
      </c>
      <c r="C369" s="65"/>
      <c r="D369" s="66" t="s">
        <v>38</v>
      </c>
      <c r="E369" s="66" t="s">
        <v>46</v>
      </c>
      <c r="F369" s="66" t="s">
        <v>48</v>
      </c>
      <c r="G369" s="66" t="s">
        <v>55</v>
      </c>
      <c r="H369" s="65"/>
      <c r="I369" s="66" t="s">
        <v>60</v>
      </c>
      <c r="J369" s="66" t="s">
        <v>64</v>
      </c>
      <c r="K369" s="65"/>
      <c r="L369" s="65"/>
      <c r="M369" s="113"/>
      <c r="N369" s="67">
        <f>'Tippa här'!F111</f>
        <v>0</v>
      </c>
      <c r="O369" s="67">
        <f>'Tippa här'!F113</f>
        <v>0</v>
      </c>
      <c r="P369" s="67">
        <f>'Tippa här'!F108</f>
        <v>0</v>
      </c>
      <c r="Q369" s="67">
        <f>'Tippa här'!F110</f>
        <v>0</v>
      </c>
      <c r="R369" s="67">
        <f>'Tippa här'!F107</f>
        <v>0</v>
      </c>
      <c r="S369" s="67">
        <f>'Tippa här'!F112</f>
        <v>0</v>
      </c>
      <c r="T369" s="67">
        <f>'Tippa här'!F115</f>
        <v>0</v>
      </c>
      <c r="U369" s="67">
        <f>'Tippa här'!F116</f>
        <v>0</v>
      </c>
      <c r="V369" s="58" t="str">
        <f t="shared" si="1"/>
        <v/>
      </c>
      <c r="W369" s="58"/>
      <c r="X369" s="58"/>
      <c r="Y369" s="58"/>
    </row>
    <row r="370" spans="1:25" x14ac:dyDescent="0.2">
      <c r="A370" s="66" t="s">
        <v>31</v>
      </c>
      <c r="B370" s="66" t="s">
        <v>35</v>
      </c>
      <c r="C370" s="65"/>
      <c r="D370" s="66" t="s">
        <v>38</v>
      </c>
      <c r="E370" s="66" t="s">
        <v>46</v>
      </c>
      <c r="F370" s="66" t="s">
        <v>48</v>
      </c>
      <c r="G370" s="66" t="s">
        <v>55</v>
      </c>
      <c r="H370" s="66" t="s">
        <v>53</v>
      </c>
      <c r="I370" s="65"/>
      <c r="J370" s="65"/>
      <c r="K370" s="65"/>
      <c r="L370" s="66" t="s">
        <v>69</v>
      </c>
      <c r="M370" s="113"/>
      <c r="N370" s="67">
        <f>'Tippa här'!F114</f>
        <v>0</v>
      </c>
      <c r="O370" s="67">
        <f>'Tippa här'!F113</f>
        <v>0</v>
      </c>
      <c r="P370" s="67">
        <f>'Tippa här'!F108</f>
        <v>0</v>
      </c>
      <c r="Q370" s="67">
        <f>'Tippa här'!F110</f>
        <v>0</v>
      </c>
      <c r="R370" s="67">
        <f>'Tippa här'!F107</f>
        <v>0</v>
      </c>
      <c r="S370" s="67">
        <f>'Tippa här'!F112</f>
        <v>0</v>
      </c>
      <c r="T370" s="67">
        <f>'Tippa här'!F118</f>
        <v>0</v>
      </c>
      <c r="U370" s="67">
        <f>'Tippa här'!F111</f>
        <v>0</v>
      </c>
      <c r="V370" s="58" t="str">
        <f t="shared" si="1"/>
        <v/>
      </c>
      <c r="W370" s="58"/>
      <c r="X370" s="58"/>
      <c r="Y370" s="58"/>
    </row>
    <row r="371" spans="1:25" x14ac:dyDescent="0.2">
      <c r="A371" s="66" t="s">
        <v>31</v>
      </c>
      <c r="B371" s="66" t="s">
        <v>35</v>
      </c>
      <c r="C371" s="65"/>
      <c r="D371" s="66" t="s">
        <v>38</v>
      </c>
      <c r="E371" s="66" t="s">
        <v>46</v>
      </c>
      <c r="F371" s="66" t="s">
        <v>48</v>
      </c>
      <c r="G371" s="66" t="s">
        <v>55</v>
      </c>
      <c r="H371" s="66" t="s">
        <v>53</v>
      </c>
      <c r="I371" s="65"/>
      <c r="J371" s="65"/>
      <c r="K371" s="66" t="s">
        <v>67</v>
      </c>
      <c r="L371" s="65"/>
      <c r="M371" s="113"/>
      <c r="N371" s="67">
        <f>'Tippa här'!F114</f>
        <v>0</v>
      </c>
      <c r="O371" s="67">
        <f>'Tippa här'!F113</f>
        <v>0</v>
      </c>
      <c r="P371" s="67">
        <f>'Tippa här'!F108</f>
        <v>0</v>
      </c>
      <c r="Q371" s="67">
        <f>'Tippa här'!F110</f>
        <v>0</v>
      </c>
      <c r="R371" s="67">
        <f>'Tippa här'!F107</f>
        <v>0</v>
      </c>
      <c r="S371" s="67">
        <f>'Tippa här'!F112</f>
        <v>0</v>
      </c>
      <c r="T371" s="67">
        <f>'Tippa här'!F111</f>
        <v>0</v>
      </c>
      <c r="U371" s="67">
        <f>'Tippa här'!F117</f>
        <v>0</v>
      </c>
      <c r="V371" s="58" t="str">
        <f t="shared" si="1"/>
        <v/>
      </c>
      <c r="W371" s="58"/>
      <c r="X371" s="58"/>
      <c r="Y371" s="58"/>
    </row>
    <row r="372" spans="1:25" x14ac:dyDescent="0.2">
      <c r="A372" s="66" t="s">
        <v>31</v>
      </c>
      <c r="B372" s="66" t="s">
        <v>35</v>
      </c>
      <c r="C372" s="65"/>
      <c r="D372" s="66" t="s">
        <v>38</v>
      </c>
      <c r="E372" s="66" t="s">
        <v>46</v>
      </c>
      <c r="F372" s="66" t="s">
        <v>48</v>
      </c>
      <c r="G372" s="66" t="s">
        <v>55</v>
      </c>
      <c r="H372" s="66" t="s">
        <v>53</v>
      </c>
      <c r="I372" s="65"/>
      <c r="J372" s="66" t="s">
        <v>64</v>
      </c>
      <c r="K372" s="65"/>
      <c r="L372" s="65"/>
      <c r="M372" s="113"/>
      <c r="N372" s="67">
        <f>'Tippa här'!F114</f>
        <v>0</v>
      </c>
      <c r="O372" s="67">
        <f>'Tippa här'!F113</f>
        <v>0</v>
      </c>
      <c r="P372" s="67">
        <f>'Tippa här'!F108</f>
        <v>0</v>
      </c>
      <c r="Q372" s="67">
        <f>'Tippa här'!F110</f>
        <v>0</v>
      </c>
      <c r="R372" s="67">
        <f>'Tippa här'!F107</f>
        <v>0</v>
      </c>
      <c r="S372" s="67">
        <f>'Tippa här'!F112</f>
        <v>0</v>
      </c>
      <c r="T372" s="67">
        <f>'Tippa här'!F111</f>
        <v>0</v>
      </c>
      <c r="U372" s="67">
        <f>'Tippa här'!F116</f>
        <v>0</v>
      </c>
      <c r="V372" s="58" t="str">
        <f t="shared" si="1"/>
        <v/>
      </c>
      <c r="W372" s="58"/>
      <c r="X372" s="58"/>
      <c r="Y372" s="58"/>
    </row>
    <row r="373" spans="1:25" x14ac:dyDescent="0.2">
      <c r="A373" s="66" t="s">
        <v>31</v>
      </c>
      <c r="B373" s="66" t="s">
        <v>35</v>
      </c>
      <c r="C373" s="65"/>
      <c r="D373" s="66" t="s">
        <v>38</v>
      </c>
      <c r="E373" s="66" t="s">
        <v>46</v>
      </c>
      <c r="F373" s="66" t="s">
        <v>48</v>
      </c>
      <c r="G373" s="66" t="s">
        <v>55</v>
      </c>
      <c r="H373" s="66" t="s">
        <v>53</v>
      </c>
      <c r="I373" s="66" t="s">
        <v>60</v>
      </c>
      <c r="J373" s="65"/>
      <c r="K373" s="65"/>
      <c r="L373" s="65"/>
      <c r="M373" s="113"/>
      <c r="N373" s="67">
        <f>'Tippa här'!F114</f>
        <v>0</v>
      </c>
      <c r="O373" s="67">
        <f>'Tippa här'!F113</f>
        <v>0</v>
      </c>
      <c r="P373" s="67">
        <f>'Tippa här'!F108</f>
        <v>0</v>
      </c>
      <c r="Q373" s="67">
        <f>'Tippa här'!F110</f>
        <v>0</v>
      </c>
      <c r="R373" s="67">
        <f>'Tippa här'!F107</f>
        <v>0</v>
      </c>
      <c r="S373" s="67">
        <f>'Tippa här'!F112</f>
        <v>0</v>
      </c>
      <c r="T373" s="67">
        <f>'Tippa här'!F111</f>
        <v>0</v>
      </c>
      <c r="U373" s="67">
        <f>'Tippa här'!F115</f>
        <v>0</v>
      </c>
      <c r="V373" s="58" t="str">
        <f t="shared" si="1"/>
        <v/>
      </c>
      <c r="W373" s="58"/>
      <c r="X373" s="58"/>
      <c r="Y373" s="58"/>
    </row>
    <row r="374" spans="1:25" x14ac:dyDescent="0.2">
      <c r="A374" s="66" t="s">
        <v>31</v>
      </c>
      <c r="B374" s="66" t="s">
        <v>35</v>
      </c>
      <c r="C374" s="66" t="s">
        <v>42</v>
      </c>
      <c r="D374" s="65"/>
      <c r="E374" s="65"/>
      <c r="F374" s="65"/>
      <c r="G374" s="65"/>
      <c r="H374" s="66" t="s">
        <v>53</v>
      </c>
      <c r="I374" s="66" t="s">
        <v>60</v>
      </c>
      <c r="J374" s="66" t="s">
        <v>64</v>
      </c>
      <c r="K374" s="66" t="s">
        <v>67</v>
      </c>
      <c r="L374" s="66" t="s">
        <v>69</v>
      </c>
      <c r="M374" s="113"/>
      <c r="N374" s="67">
        <f>'Tippa här'!F115</f>
        <v>0</v>
      </c>
      <c r="O374" s="67">
        <f>'Tippa här'!F116</f>
        <v>0</v>
      </c>
      <c r="P374" s="67">
        <f>'Tippa här'!F108</f>
        <v>0</v>
      </c>
      <c r="Q374" s="67">
        <f>'Tippa här'!F109</f>
        <v>0</v>
      </c>
      <c r="R374" s="67">
        <f>'Tippa här'!F107</f>
        <v>0</v>
      </c>
      <c r="S374" s="67">
        <f>'Tippa här'!F114</f>
        <v>0</v>
      </c>
      <c r="T374" s="67">
        <f>'Tippa här'!F118</f>
        <v>0</v>
      </c>
      <c r="U374" s="67">
        <f>'Tippa här'!F117</f>
        <v>0</v>
      </c>
      <c r="V374" s="58" t="str">
        <f t="shared" si="1"/>
        <v/>
      </c>
      <c r="W374" s="58"/>
      <c r="X374" s="58"/>
      <c r="Y374" s="58"/>
    </row>
    <row r="375" spans="1:25" x14ac:dyDescent="0.2">
      <c r="A375" s="66" t="s">
        <v>31</v>
      </c>
      <c r="B375" s="66" t="s">
        <v>35</v>
      </c>
      <c r="C375" s="66" t="s">
        <v>42</v>
      </c>
      <c r="D375" s="65"/>
      <c r="E375" s="65"/>
      <c r="F375" s="65"/>
      <c r="G375" s="66" t="s">
        <v>55</v>
      </c>
      <c r="H375" s="65"/>
      <c r="I375" s="66" t="s">
        <v>60</v>
      </c>
      <c r="J375" s="66" t="s">
        <v>64</v>
      </c>
      <c r="K375" s="66" t="s">
        <v>67</v>
      </c>
      <c r="L375" s="66" t="s">
        <v>69</v>
      </c>
      <c r="M375" s="113"/>
      <c r="N375" s="67">
        <f>'Tippa här'!F115</f>
        <v>0</v>
      </c>
      <c r="O375" s="67">
        <f>'Tippa här'!F116</f>
        <v>0</v>
      </c>
      <c r="P375" s="67">
        <f>'Tippa här'!F108</f>
        <v>0</v>
      </c>
      <c r="Q375" s="67">
        <f>'Tippa här'!F109</f>
        <v>0</v>
      </c>
      <c r="R375" s="67">
        <f>'Tippa här'!F107</f>
        <v>0</v>
      </c>
      <c r="S375" s="67">
        <f>'Tippa här'!F113</f>
        <v>0</v>
      </c>
      <c r="T375" s="67">
        <f>'Tippa här'!F118</f>
        <v>0</v>
      </c>
      <c r="U375" s="67">
        <f>'Tippa här'!F117</f>
        <v>0</v>
      </c>
      <c r="V375" s="58" t="str">
        <f t="shared" si="1"/>
        <v/>
      </c>
      <c r="W375" s="58"/>
      <c r="X375" s="58"/>
      <c r="Y375" s="58"/>
    </row>
    <row r="376" spans="1:25" x14ac:dyDescent="0.2">
      <c r="A376" s="66" t="s">
        <v>31</v>
      </c>
      <c r="B376" s="66" t="s">
        <v>35</v>
      </c>
      <c r="C376" s="66" t="s">
        <v>42</v>
      </c>
      <c r="D376" s="65"/>
      <c r="E376" s="65"/>
      <c r="F376" s="65"/>
      <c r="G376" s="66" t="s">
        <v>55</v>
      </c>
      <c r="H376" s="66" t="s">
        <v>53</v>
      </c>
      <c r="I376" s="65"/>
      <c r="J376" s="66" t="s">
        <v>64</v>
      </c>
      <c r="K376" s="66" t="s">
        <v>67</v>
      </c>
      <c r="L376" s="66" t="s">
        <v>69</v>
      </c>
      <c r="M376" s="113"/>
      <c r="N376" s="67">
        <f>'Tippa här'!F114</f>
        <v>0</v>
      </c>
      <c r="O376" s="67">
        <f>'Tippa här'!F116</f>
        <v>0</v>
      </c>
      <c r="P376" s="67">
        <f>'Tippa här'!F108</f>
        <v>0</v>
      </c>
      <c r="Q376" s="67">
        <f>'Tippa här'!F109</f>
        <v>0</v>
      </c>
      <c r="R376" s="67">
        <f>'Tippa här'!F107</f>
        <v>0</v>
      </c>
      <c r="S376" s="67">
        <f>'Tippa här'!F113</f>
        <v>0</v>
      </c>
      <c r="T376" s="67">
        <f>'Tippa här'!F118</f>
        <v>0</v>
      </c>
      <c r="U376" s="67">
        <f>'Tippa här'!F117</f>
        <v>0</v>
      </c>
      <c r="V376" s="58" t="str">
        <f t="shared" si="1"/>
        <v/>
      </c>
      <c r="W376" s="58"/>
      <c r="X376" s="58"/>
      <c r="Y376" s="58"/>
    </row>
    <row r="377" spans="1:25" x14ac:dyDescent="0.2">
      <c r="A377" s="66" t="s">
        <v>31</v>
      </c>
      <c r="B377" s="66" t="s">
        <v>35</v>
      </c>
      <c r="C377" s="66" t="s">
        <v>42</v>
      </c>
      <c r="D377" s="65"/>
      <c r="E377" s="65"/>
      <c r="F377" s="65"/>
      <c r="G377" s="66" t="s">
        <v>55</v>
      </c>
      <c r="H377" s="66" t="s">
        <v>53</v>
      </c>
      <c r="I377" s="66" t="s">
        <v>60</v>
      </c>
      <c r="J377" s="65"/>
      <c r="K377" s="66" t="s">
        <v>67</v>
      </c>
      <c r="L377" s="66" t="s">
        <v>69</v>
      </c>
      <c r="M377" s="113"/>
      <c r="N377" s="67">
        <f>'Tippa här'!F115</f>
        <v>0</v>
      </c>
      <c r="O377" s="67">
        <f>'Tippa här'!F113</f>
        <v>0</v>
      </c>
      <c r="P377" s="67">
        <f>'Tippa här'!F108</f>
        <v>0</v>
      </c>
      <c r="Q377" s="67">
        <f>'Tippa här'!F109</f>
        <v>0</v>
      </c>
      <c r="R377" s="67">
        <f>'Tippa här'!F107</f>
        <v>0</v>
      </c>
      <c r="S377" s="67">
        <f>'Tippa här'!F114</f>
        <v>0</v>
      </c>
      <c r="T377" s="67">
        <f>'Tippa här'!F118</f>
        <v>0</v>
      </c>
      <c r="U377" s="67">
        <f>'Tippa här'!F117</f>
        <v>0</v>
      </c>
      <c r="V377" s="58" t="str">
        <f t="shared" si="1"/>
        <v/>
      </c>
      <c r="W377" s="58"/>
      <c r="X377" s="58"/>
      <c r="Y377" s="58"/>
    </row>
    <row r="378" spans="1:25" x14ac:dyDescent="0.2">
      <c r="A378" s="66" t="s">
        <v>31</v>
      </c>
      <c r="B378" s="66" t="s">
        <v>35</v>
      </c>
      <c r="C378" s="66" t="s">
        <v>42</v>
      </c>
      <c r="D378" s="65"/>
      <c r="E378" s="65"/>
      <c r="F378" s="65"/>
      <c r="G378" s="66" t="s">
        <v>55</v>
      </c>
      <c r="H378" s="66" t="s">
        <v>53</v>
      </c>
      <c r="I378" s="66" t="s">
        <v>60</v>
      </c>
      <c r="J378" s="66" t="s">
        <v>64</v>
      </c>
      <c r="K378" s="65"/>
      <c r="L378" s="66" t="s">
        <v>69</v>
      </c>
      <c r="M378" s="113"/>
      <c r="N378" s="67">
        <f>'Tippa här'!F114</f>
        <v>0</v>
      </c>
      <c r="O378" s="67">
        <f>'Tippa här'!F116</f>
        <v>0</v>
      </c>
      <c r="P378" s="67">
        <f>'Tippa här'!F108</f>
        <v>0</v>
      </c>
      <c r="Q378" s="67">
        <f>'Tippa här'!F109</f>
        <v>0</v>
      </c>
      <c r="R378" s="67">
        <f>'Tippa här'!F107</f>
        <v>0</v>
      </c>
      <c r="S378" s="67">
        <f>'Tippa här'!F113</f>
        <v>0</v>
      </c>
      <c r="T378" s="67">
        <f>'Tippa här'!F118</f>
        <v>0</v>
      </c>
      <c r="U378" s="67">
        <f>'Tippa här'!F115</f>
        <v>0</v>
      </c>
      <c r="V378" s="58" t="str">
        <f t="shared" si="1"/>
        <v/>
      </c>
      <c r="W378" s="58"/>
      <c r="X378" s="58"/>
      <c r="Y378" s="58"/>
    </row>
    <row r="379" spans="1:25" x14ac:dyDescent="0.2">
      <c r="A379" s="66" t="s">
        <v>31</v>
      </c>
      <c r="B379" s="66" t="s">
        <v>35</v>
      </c>
      <c r="C379" s="66" t="s">
        <v>42</v>
      </c>
      <c r="D379" s="65"/>
      <c r="E379" s="65"/>
      <c r="F379" s="65"/>
      <c r="G379" s="66" t="s">
        <v>55</v>
      </c>
      <c r="H379" s="66" t="s">
        <v>53</v>
      </c>
      <c r="I379" s="66" t="s">
        <v>60</v>
      </c>
      <c r="J379" s="66" t="s">
        <v>64</v>
      </c>
      <c r="K379" s="66" t="s">
        <v>67</v>
      </c>
      <c r="L379" s="65"/>
      <c r="M379" s="113"/>
      <c r="N379" s="67">
        <f>'Tippa här'!F114</f>
        <v>0</v>
      </c>
      <c r="O379" s="67">
        <f>'Tippa här'!F116</f>
        <v>0</v>
      </c>
      <c r="P379" s="67">
        <f>'Tippa här'!F108</f>
        <v>0</v>
      </c>
      <c r="Q379" s="67">
        <f>'Tippa här'!F109</f>
        <v>0</v>
      </c>
      <c r="R379" s="67">
        <f>'Tippa här'!F107</f>
        <v>0</v>
      </c>
      <c r="S379" s="67">
        <f>'Tippa här'!F113</f>
        <v>0</v>
      </c>
      <c r="T379" s="67">
        <f>'Tippa här'!F115</f>
        <v>0</v>
      </c>
      <c r="U379" s="67">
        <f>'Tippa här'!F117</f>
        <v>0</v>
      </c>
      <c r="V379" s="58" t="str">
        <f t="shared" si="1"/>
        <v/>
      </c>
      <c r="W379" s="58"/>
      <c r="X379" s="58"/>
      <c r="Y379" s="58"/>
    </row>
    <row r="380" spans="1:25" x14ac:dyDescent="0.2">
      <c r="A380" s="66" t="s">
        <v>31</v>
      </c>
      <c r="B380" s="66" t="s">
        <v>35</v>
      </c>
      <c r="C380" s="66" t="s">
        <v>42</v>
      </c>
      <c r="D380" s="65"/>
      <c r="E380" s="65"/>
      <c r="F380" s="66" t="s">
        <v>48</v>
      </c>
      <c r="G380" s="65"/>
      <c r="H380" s="65"/>
      <c r="I380" s="66" t="s">
        <v>60</v>
      </c>
      <c r="J380" s="66" t="s">
        <v>64</v>
      </c>
      <c r="K380" s="66" t="s">
        <v>67</v>
      </c>
      <c r="L380" s="66" t="s">
        <v>69</v>
      </c>
      <c r="M380" s="113"/>
      <c r="N380" s="67">
        <f>'Tippa här'!F115</f>
        <v>0</v>
      </c>
      <c r="O380" s="67">
        <f>'Tippa här'!F116</f>
        <v>0</v>
      </c>
      <c r="P380" s="67">
        <f>'Tippa här'!F108</f>
        <v>0</v>
      </c>
      <c r="Q380" s="67">
        <f>'Tippa här'!F109</f>
        <v>0</v>
      </c>
      <c r="R380" s="67">
        <f>'Tippa här'!F107</f>
        <v>0</v>
      </c>
      <c r="S380" s="67">
        <f>'Tippa här'!F112</f>
        <v>0</v>
      </c>
      <c r="T380" s="67">
        <f>'Tippa här'!F118</f>
        <v>0</v>
      </c>
      <c r="U380" s="67">
        <f>'Tippa här'!F117</f>
        <v>0</v>
      </c>
      <c r="V380" s="58" t="str">
        <f t="shared" si="1"/>
        <v/>
      </c>
      <c r="W380" s="58"/>
      <c r="X380" s="58"/>
      <c r="Y380" s="58"/>
    </row>
    <row r="381" spans="1:25" x14ac:dyDescent="0.2">
      <c r="A381" s="66" t="s">
        <v>31</v>
      </c>
      <c r="B381" s="66" t="s">
        <v>35</v>
      </c>
      <c r="C381" s="66" t="s">
        <v>42</v>
      </c>
      <c r="D381" s="65"/>
      <c r="E381" s="65"/>
      <c r="F381" s="66" t="s">
        <v>48</v>
      </c>
      <c r="G381" s="65"/>
      <c r="H381" s="66" t="s">
        <v>53</v>
      </c>
      <c r="I381" s="65"/>
      <c r="J381" s="66" t="s">
        <v>64</v>
      </c>
      <c r="K381" s="66" t="s">
        <v>67</v>
      </c>
      <c r="L381" s="66" t="s">
        <v>69</v>
      </c>
      <c r="M381" s="113"/>
      <c r="N381" s="67">
        <f>'Tippa här'!F114</f>
        <v>0</v>
      </c>
      <c r="O381" s="67">
        <f>'Tippa här'!F116</f>
        <v>0</v>
      </c>
      <c r="P381" s="67">
        <f>'Tippa här'!F108</f>
        <v>0</v>
      </c>
      <c r="Q381" s="67">
        <f>'Tippa här'!F109</f>
        <v>0</v>
      </c>
      <c r="R381" s="67">
        <f>'Tippa här'!F107</f>
        <v>0</v>
      </c>
      <c r="S381" s="67">
        <f>'Tippa här'!F112</f>
        <v>0</v>
      </c>
      <c r="T381" s="67">
        <f>'Tippa här'!F118</f>
        <v>0</v>
      </c>
      <c r="U381" s="67">
        <f>'Tippa här'!F117</f>
        <v>0</v>
      </c>
      <c r="V381" s="58" t="str">
        <f t="shared" si="1"/>
        <v/>
      </c>
      <c r="W381" s="58"/>
      <c r="X381" s="58"/>
      <c r="Y381" s="58"/>
    </row>
    <row r="382" spans="1:25" x14ac:dyDescent="0.2">
      <c r="A382" s="66" t="s">
        <v>31</v>
      </c>
      <c r="B382" s="66" t="s">
        <v>35</v>
      </c>
      <c r="C382" s="66" t="s">
        <v>42</v>
      </c>
      <c r="D382" s="65"/>
      <c r="E382" s="65"/>
      <c r="F382" s="66" t="s">
        <v>48</v>
      </c>
      <c r="G382" s="65"/>
      <c r="H382" s="66" t="s">
        <v>53</v>
      </c>
      <c r="I382" s="66" t="s">
        <v>60</v>
      </c>
      <c r="J382" s="65"/>
      <c r="K382" s="66" t="s">
        <v>67</v>
      </c>
      <c r="L382" s="66" t="s">
        <v>69</v>
      </c>
      <c r="M382" s="113"/>
      <c r="N382" s="67">
        <f>'Tippa här'!F114</f>
        <v>0</v>
      </c>
      <c r="O382" s="67">
        <f>'Tippa här'!F115</f>
        <v>0</v>
      </c>
      <c r="P382" s="67">
        <f>'Tippa här'!F108</f>
        <v>0</v>
      </c>
      <c r="Q382" s="67">
        <f>'Tippa här'!F109</f>
        <v>0</v>
      </c>
      <c r="R382" s="67">
        <f>'Tippa här'!F107</f>
        <v>0</v>
      </c>
      <c r="S382" s="67">
        <f>'Tippa här'!F112</f>
        <v>0</v>
      </c>
      <c r="T382" s="67">
        <f>'Tippa här'!F118</f>
        <v>0</v>
      </c>
      <c r="U382" s="67">
        <f>'Tippa här'!F117</f>
        <v>0</v>
      </c>
      <c r="V382" s="58" t="str">
        <f t="shared" si="1"/>
        <v/>
      </c>
      <c r="W382" s="58"/>
      <c r="X382" s="58"/>
      <c r="Y382" s="58"/>
    </row>
    <row r="383" spans="1:25" x14ac:dyDescent="0.2">
      <c r="A383" s="66" t="s">
        <v>31</v>
      </c>
      <c r="B383" s="66" t="s">
        <v>35</v>
      </c>
      <c r="C383" s="66" t="s">
        <v>42</v>
      </c>
      <c r="D383" s="65"/>
      <c r="E383" s="65"/>
      <c r="F383" s="66" t="s">
        <v>48</v>
      </c>
      <c r="G383" s="65"/>
      <c r="H383" s="66" t="s">
        <v>53</v>
      </c>
      <c r="I383" s="66" t="s">
        <v>60</v>
      </c>
      <c r="J383" s="66" t="s">
        <v>64</v>
      </c>
      <c r="K383" s="65"/>
      <c r="L383" s="66" t="s">
        <v>69</v>
      </c>
      <c r="M383" s="113"/>
      <c r="N383" s="67">
        <f>'Tippa här'!F114</f>
        <v>0</v>
      </c>
      <c r="O383" s="67">
        <f>'Tippa här'!F116</f>
        <v>0</v>
      </c>
      <c r="P383" s="67">
        <f>'Tippa här'!F108</f>
        <v>0</v>
      </c>
      <c r="Q383" s="67">
        <f>'Tippa här'!F109</f>
        <v>0</v>
      </c>
      <c r="R383" s="67">
        <f>'Tippa här'!F107</f>
        <v>0</v>
      </c>
      <c r="S383" s="67">
        <f>'Tippa här'!F112</f>
        <v>0</v>
      </c>
      <c r="T383" s="67">
        <f>'Tippa här'!F118</f>
        <v>0</v>
      </c>
      <c r="U383" s="67">
        <f>'Tippa här'!F115</f>
        <v>0</v>
      </c>
      <c r="V383" s="58" t="str">
        <f t="shared" si="1"/>
        <v/>
      </c>
      <c r="W383" s="58"/>
      <c r="X383" s="58"/>
      <c r="Y383" s="58"/>
    </row>
    <row r="384" spans="1:25" x14ac:dyDescent="0.2">
      <c r="A384" s="66" t="s">
        <v>31</v>
      </c>
      <c r="B384" s="66" t="s">
        <v>35</v>
      </c>
      <c r="C384" s="66" t="s">
        <v>42</v>
      </c>
      <c r="D384" s="65"/>
      <c r="E384" s="65"/>
      <c r="F384" s="66" t="s">
        <v>48</v>
      </c>
      <c r="G384" s="65"/>
      <c r="H384" s="66" t="s">
        <v>53</v>
      </c>
      <c r="I384" s="66" t="s">
        <v>60</v>
      </c>
      <c r="J384" s="66" t="s">
        <v>64</v>
      </c>
      <c r="K384" s="66" t="s">
        <v>67</v>
      </c>
      <c r="L384" s="65"/>
      <c r="M384" s="113"/>
      <c r="N384" s="67">
        <f>'Tippa här'!F114</f>
        <v>0</v>
      </c>
      <c r="O384" s="67">
        <f>'Tippa här'!F116</f>
        <v>0</v>
      </c>
      <c r="P384" s="67">
        <f>'Tippa här'!F108</f>
        <v>0</v>
      </c>
      <c r="Q384" s="67">
        <f>'Tippa här'!F109</f>
        <v>0</v>
      </c>
      <c r="R384" s="67">
        <f>'Tippa här'!F107</f>
        <v>0</v>
      </c>
      <c r="S384" s="67">
        <f>'Tippa här'!F112</f>
        <v>0</v>
      </c>
      <c r="T384" s="67">
        <f>'Tippa här'!F115</f>
        <v>0</v>
      </c>
      <c r="U384" s="67">
        <f>'Tippa här'!F117</f>
        <v>0</v>
      </c>
      <c r="V384" s="58" t="str">
        <f t="shared" si="1"/>
        <v/>
      </c>
      <c r="W384" s="58"/>
      <c r="X384" s="58"/>
      <c r="Y384" s="58"/>
    </row>
    <row r="385" spans="1:25" x14ac:dyDescent="0.2">
      <c r="A385" s="66" t="s">
        <v>31</v>
      </c>
      <c r="B385" s="66" t="s">
        <v>35</v>
      </c>
      <c r="C385" s="66" t="s">
        <v>42</v>
      </c>
      <c r="D385" s="65"/>
      <c r="E385" s="65"/>
      <c r="F385" s="66" t="s">
        <v>48</v>
      </c>
      <c r="G385" s="66" t="s">
        <v>55</v>
      </c>
      <c r="H385" s="65"/>
      <c r="I385" s="65"/>
      <c r="J385" s="66" t="s">
        <v>64</v>
      </c>
      <c r="K385" s="66" t="s">
        <v>67</v>
      </c>
      <c r="L385" s="66" t="s">
        <v>69</v>
      </c>
      <c r="M385" s="113"/>
      <c r="N385" s="67">
        <f>'Tippa här'!F109</f>
        <v>0</v>
      </c>
      <c r="O385" s="67">
        <f>'Tippa här'!F116</f>
        <v>0</v>
      </c>
      <c r="P385" s="67">
        <f>'Tippa här'!F108</f>
        <v>0</v>
      </c>
      <c r="Q385" s="67">
        <f>'Tippa här'!F112</f>
        <v>0</v>
      </c>
      <c r="R385" s="67">
        <f>'Tippa här'!F107</f>
        <v>0</v>
      </c>
      <c r="S385" s="67">
        <f>'Tippa här'!F113</f>
        <v>0</v>
      </c>
      <c r="T385" s="67">
        <f>'Tippa här'!F118</f>
        <v>0</v>
      </c>
      <c r="U385" s="67">
        <f>'Tippa här'!F117</f>
        <v>0</v>
      </c>
      <c r="V385" s="58" t="str">
        <f t="shared" si="1"/>
        <v/>
      </c>
      <c r="W385" s="58"/>
      <c r="X385" s="58"/>
      <c r="Y385" s="58"/>
    </row>
    <row r="386" spans="1:25" x14ac:dyDescent="0.2">
      <c r="A386" s="66" t="s">
        <v>31</v>
      </c>
      <c r="B386" s="66" t="s">
        <v>35</v>
      </c>
      <c r="C386" s="66" t="s">
        <v>42</v>
      </c>
      <c r="D386" s="65"/>
      <c r="E386" s="65"/>
      <c r="F386" s="66" t="s">
        <v>48</v>
      </c>
      <c r="G386" s="66" t="s">
        <v>55</v>
      </c>
      <c r="H386" s="65"/>
      <c r="I386" s="66" t="s">
        <v>60</v>
      </c>
      <c r="J386" s="65"/>
      <c r="K386" s="66" t="s">
        <v>67</v>
      </c>
      <c r="L386" s="66" t="s">
        <v>69</v>
      </c>
      <c r="M386" s="113"/>
      <c r="N386" s="67">
        <f>'Tippa här'!F115</f>
        <v>0</v>
      </c>
      <c r="O386" s="67">
        <f>'Tippa här'!F113</f>
        <v>0</v>
      </c>
      <c r="P386" s="67">
        <f>'Tippa här'!F108</f>
        <v>0</v>
      </c>
      <c r="Q386" s="67">
        <f>'Tippa här'!F109</f>
        <v>0</v>
      </c>
      <c r="R386" s="67">
        <f>'Tippa här'!F107</f>
        <v>0</v>
      </c>
      <c r="S386" s="67">
        <f>'Tippa här'!F112</f>
        <v>0</v>
      </c>
      <c r="T386" s="67">
        <f>'Tippa här'!F118</f>
        <v>0</v>
      </c>
      <c r="U386" s="67">
        <f>'Tippa här'!F117</f>
        <v>0</v>
      </c>
      <c r="V386" s="58" t="str">
        <f t="shared" si="1"/>
        <v/>
      </c>
      <c r="W386" s="58"/>
      <c r="X386" s="58"/>
      <c r="Y386" s="58"/>
    </row>
    <row r="387" spans="1:25" x14ac:dyDescent="0.2">
      <c r="A387" s="66" t="s">
        <v>31</v>
      </c>
      <c r="B387" s="66" t="s">
        <v>35</v>
      </c>
      <c r="C387" s="66" t="s">
        <v>42</v>
      </c>
      <c r="D387" s="65"/>
      <c r="E387" s="65"/>
      <c r="F387" s="66" t="s">
        <v>48</v>
      </c>
      <c r="G387" s="66" t="s">
        <v>55</v>
      </c>
      <c r="H387" s="65"/>
      <c r="I387" s="66" t="s">
        <v>60</v>
      </c>
      <c r="J387" s="66" t="s">
        <v>64</v>
      </c>
      <c r="K387" s="65"/>
      <c r="L387" s="66" t="s">
        <v>69</v>
      </c>
      <c r="M387" s="113"/>
      <c r="N387" s="67">
        <f>'Tippa här'!F109</f>
        <v>0</v>
      </c>
      <c r="O387" s="67">
        <f>'Tippa här'!F116</f>
        <v>0</v>
      </c>
      <c r="P387" s="67">
        <f>'Tippa här'!F108</f>
        <v>0</v>
      </c>
      <c r="Q387" s="67">
        <f>'Tippa här'!F112</f>
        <v>0</v>
      </c>
      <c r="R387" s="67">
        <f>'Tippa här'!F107</f>
        <v>0</v>
      </c>
      <c r="S387" s="67">
        <f>'Tippa här'!F113</f>
        <v>0</v>
      </c>
      <c r="T387" s="67">
        <f>'Tippa här'!F118</f>
        <v>0</v>
      </c>
      <c r="U387" s="67">
        <f>'Tippa här'!F115</f>
        <v>0</v>
      </c>
      <c r="V387" s="58" t="str">
        <f t="shared" si="1"/>
        <v/>
      </c>
      <c r="W387" s="58"/>
      <c r="X387" s="58"/>
      <c r="Y387" s="58"/>
    </row>
    <row r="388" spans="1:25" x14ac:dyDescent="0.2">
      <c r="A388" s="66" t="s">
        <v>31</v>
      </c>
      <c r="B388" s="66" t="s">
        <v>35</v>
      </c>
      <c r="C388" s="66" t="s">
        <v>42</v>
      </c>
      <c r="D388" s="65"/>
      <c r="E388" s="65"/>
      <c r="F388" s="66" t="s">
        <v>48</v>
      </c>
      <c r="G388" s="66" t="s">
        <v>55</v>
      </c>
      <c r="H388" s="65"/>
      <c r="I388" s="66" t="s">
        <v>60</v>
      </c>
      <c r="J388" s="66" t="s">
        <v>64</v>
      </c>
      <c r="K388" s="66" t="s">
        <v>67</v>
      </c>
      <c r="L388" s="65"/>
      <c r="M388" s="113"/>
      <c r="N388" s="67">
        <f>'Tippa här'!F109</f>
        <v>0</v>
      </c>
      <c r="O388" s="67">
        <f>'Tippa här'!F116</f>
        <v>0</v>
      </c>
      <c r="P388" s="67">
        <f>'Tippa här'!F108</f>
        <v>0</v>
      </c>
      <c r="Q388" s="67">
        <f>'Tippa här'!F112</f>
        <v>0</v>
      </c>
      <c r="R388" s="67">
        <f>'Tippa här'!F107</f>
        <v>0</v>
      </c>
      <c r="S388" s="67">
        <f>'Tippa här'!F113</f>
        <v>0</v>
      </c>
      <c r="T388" s="67">
        <f>'Tippa här'!F115</f>
        <v>0</v>
      </c>
      <c r="U388" s="67">
        <f>'Tippa här'!F117</f>
        <v>0</v>
      </c>
      <c r="V388" s="58" t="str">
        <f t="shared" si="1"/>
        <v/>
      </c>
      <c r="W388" s="58"/>
      <c r="X388" s="58"/>
      <c r="Y388" s="58"/>
    </row>
    <row r="389" spans="1:25" x14ac:dyDescent="0.2">
      <c r="A389" s="66" t="s">
        <v>31</v>
      </c>
      <c r="B389" s="66" t="s">
        <v>35</v>
      </c>
      <c r="C389" s="66" t="s">
        <v>42</v>
      </c>
      <c r="D389" s="65"/>
      <c r="E389" s="65"/>
      <c r="F389" s="66" t="s">
        <v>48</v>
      </c>
      <c r="G389" s="66" t="s">
        <v>55</v>
      </c>
      <c r="H389" s="66" t="s">
        <v>53</v>
      </c>
      <c r="I389" s="65"/>
      <c r="J389" s="65"/>
      <c r="K389" s="66" t="s">
        <v>67</v>
      </c>
      <c r="L389" s="66" t="s">
        <v>69</v>
      </c>
      <c r="M389" s="113"/>
      <c r="N389" s="67">
        <f>'Tippa här'!F114</f>
        <v>0</v>
      </c>
      <c r="O389" s="67">
        <f>'Tippa här'!F113</f>
        <v>0</v>
      </c>
      <c r="P389" s="67">
        <f>'Tippa här'!F108</f>
        <v>0</v>
      </c>
      <c r="Q389" s="67">
        <f>'Tippa här'!F109</f>
        <v>0</v>
      </c>
      <c r="R389" s="67">
        <f>'Tippa här'!F107</f>
        <v>0</v>
      </c>
      <c r="S389" s="67">
        <f>'Tippa här'!F112</f>
        <v>0</v>
      </c>
      <c r="T389" s="67">
        <f>'Tippa här'!F118</f>
        <v>0</v>
      </c>
      <c r="U389" s="67">
        <f>'Tippa här'!F117</f>
        <v>0</v>
      </c>
      <c r="V389" s="58" t="str">
        <f t="shared" si="1"/>
        <v/>
      </c>
      <c r="W389" s="58"/>
      <c r="X389" s="58"/>
      <c r="Y389" s="58"/>
    </row>
    <row r="390" spans="1:25" x14ac:dyDescent="0.2">
      <c r="A390" s="66" t="s">
        <v>31</v>
      </c>
      <c r="B390" s="66" t="s">
        <v>35</v>
      </c>
      <c r="C390" s="66" t="s">
        <v>42</v>
      </c>
      <c r="D390" s="65"/>
      <c r="E390" s="65"/>
      <c r="F390" s="66" t="s">
        <v>48</v>
      </c>
      <c r="G390" s="66" t="s">
        <v>55</v>
      </c>
      <c r="H390" s="66" t="s">
        <v>53</v>
      </c>
      <c r="I390" s="65"/>
      <c r="J390" s="66" t="s">
        <v>64</v>
      </c>
      <c r="K390" s="65"/>
      <c r="L390" s="66" t="s">
        <v>69</v>
      </c>
      <c r="M390" s="113"/>
      <c r="N390" s="67">
        <f>'Tippa här'!F114</f>
        <v>0</v>
      </c>
      <c r="O390" s="67">
        <f>'Tippa här'!F113</f>
        <v>0</v>
      </c>
      <c r="P390" s="67">
        <f>'Tippa här'!F108</f>
        <v>0</v>
      </c>
      <c r="Q390" s="67">
        <f>'Tippa här'!F109</f>
        <v>0</v>
      </c>
      <c r="R390" s="67">
        <f>'Tippa här'!F107</f>
        <v>0</v>
      </c>
      <c r="S390" s="67">
        <f>'Tippa här'!F112</f>
        <v>0</v>
      </c>
      <c r="T390" s="67">
        <f>'Tippa här'!F118</f>
        <v>0</v>
      </c>
      <c r="U390" s="67">
        <f>'Tippa här'!F116</f>
        <v>0</v>
      </c>
      <c r="V390" s="58" t="str">
        <f t="shared" si="1"/>
        <v/>
      </c>
      <c r="W390" s="58"/>
      <c r="X390" s="58"/>
      <c r="Y390" s="58"/>
    </row>
    <row r="391" spans="1:25" x14ac:dyDescent="0.2">
      <c r="A391" s="66" t="s">
        <v>31</v>
      </c>
      <c r="B391" s="66" t="s">
        <v>35</v>
      </c>
      <c r="C391" s="66" t="s">
        <v>42</v>
      </c>
      <c r="D391" s="65"/>
      <c r="E391" s="65"/>
      <c r="F391" s="66" t="s">
        <v>48</v>
      </c>
      <c r="G391" s="66" t="s">
        <v>55</v>
      </c>
      <c r="H391" s="66" t="s">
        <v>53</v>
      </c>
      <c r="I391" s="65"/>
      <c r="J391" s="66" t="s">
        <v>64</v>
      </c>
      <c r="K391" s="66" t="s">
        <v>67</v>
      </c>
      <c r="L391" s="65"/>
      <c r="M391" s="113"/>
      <c r="N391" s="67">
        <f>'Tippa här'!F114</f>
        <v>0</v>
      </c>
      <c r="O391" s="67">
        <f>'Tippa här'!F113</f>
        <v>0</v>
      </c>
      <c r="P391" s="67">
        <f>'Tippa här'!F108</f>
        <v>0</v>
      </c>
      <c r="Q391" s="67">
        <f>'Tippa här'!F109</f>
        <v>0</v>
      </c>
      <c r="R391" s="67">
        <f>'Tippa här'!F107</f>
        <v>0</v>
      </c>
      <c r="S391" s="67">
        <f>'Tippa här'!F112</f>
        <v>0</v>
      </c>
      <c r="T391" s="67">
        <f>'Tippa här'!F116</f>
        <v>0</v>
      </c>
      <c r="U391" s="67">
        <f>'Tippa här'!F117</f>
        <v>0</v>
      </c>
      <c r="V391" s="58" t="str">
        <f t="shared" si="1"/>
        <v/>
      </c>
      <c r="W391" s="58"/>
      <c r="X391" s="58"/>
      <c r="Y391" s="58"/>
    </row>
    <row r="392" spans="1:25" x14ac:dyDescent="0.2">
      <c r="A392" s="66" t="s">
        <v>31</v>
      </c>
      <c r="B392" s="66" t="s">
        <v>35</v>
      </c>
      <c r="C392" s="66" t="s">
        <v>42</v>
      </c>
      <c r="D392" s="65"/>
      <c r="E392" s="65"/>
      <c r="F392" s="66" t="s">
        <v>48</v>
      </c>
      <c r="G392" s="66" t="s">
        <v>55</v>
      </c>
      <c r="H392" s="66" t="s">
        <v>53</v>
      </c>
      <c r="I392" s="66" t="s">
        <v>60</v>
      </c>
      <c r="J392" s="65"/>
      <c r="K392" s="65"/>
      <c r="L392" s="66" t="s">
        <v>69</v>
      </c>
      <c r="M392" s="113"/>
      <c r="N392" s="67">
        <f>'Tippa här'!F114</f>
        <v>0</v>
      </c>
      <c r="O392" s="67">
        <f>'Tippa här'!F113</f>
        <v>0</v>
      </c>
      <c r="P392" s="67">
        <f>'Tippa här'!F108</f>
        <v>0</v>
      </c>
      <c r="Q392" s="67">
        <f>'Tippa här'!F109</f>
        <v>0</v>
      </c>
      <c r="R392" s="67">
        <f>'Tippa här'!F107</f>
        <v>0</v>
      </c>
      <c r="S392" s="67">
        <f>'Tippa här'!F112</f>
        <v>0</v>
      </c>
      <c r="T392" s="67">
        <f>'Tippa här'!F118</f>
        <v>0</v>
      </c>
      <c r="U392" s="67">
        <f>'Tippa här'!F115</f>
        <v>0</v>
      </c>
      <c r="V392" s="58" t="str">
        <f t="shared" si="1"/>
        <v/>
      </c>
      <c r="W392" s="58"/>
      <c r="X392" s="58"/>
      <c r="Y392" s="58"/>
    </row>
    <row r="393" spans="1:25" x14ac:dyDescent="0.2">
      <c r="A393" s="66" t="s">
        <v>31</v>
      </c>
      <c r="B393" s="66" t="s">
        <v>35</v>
      </c>
      <c r="C393" s="66" t="s">
        <v>42</v>
      </c>
      <c r="D393" s="65"/>
      <c r="E393" s="65"/>
      <c r="F393" s="66" t="s">
        <v>48</v>
      </c>
      <c r="G393" s="66" t="s">
        <v>55</v>
      </c>
      <c r="H393" s="66" t="s">
        <v>53</v>
      </c>
      <c r="I393" s="66" t="s">
        <v>60</v>
      </c>
      <c r="J393" s="65"/>
      <c r="K393" s="66" t="s">
        <v>67</v>
      </c>
      <c r="L393" s="65"/>
      <c r="M393" s="113"/>
      <c r="N393" s="67">
        <f>'Tippa här'!F114</f>
        <v>0</v>
      </c>
      <c r="O393" s="67">
        <f>'Tippa här'!F113</f>
        <v>0</v>
      </c>
      <c r="P393" s="67">
        <f>'Tippa här'!F108</f>
        <v>0</v>
      </c>
      <c r="Q393" s="67">
        <f>'Tippa här'!F109</f>
        <v>0</v>
      </c>
      <c r="R393" s="67">
        <f>'Tippa här'!F107</f>
        <v>0</v>
      </c>
      <c r="S393" s="67">
        <f>'Tippa här'!F112</f>
        <v>0</v>
      </c>
      <c r="T393" s="67">
        <f>'Tippa här'!F115</f>
        <v>0</v>
      </c>
      <c r="U393" s="67">
        <f>'Tippa här'!F117</f>
        <v>0</v>
      </c>
      <c r="V393" s="58" t="str">
        <f t="shared" si="1"/>
        <v/>
      </c>
      <c r="W393" s="58"/>
      <c r="X393" s="58"/>
      <c r="Y393" s="58"/>
    </row>
    <row r="394" spans="1:25" x14ac:dyDescent="0.2">
      <c r="A394" s="66" t="s">
        <v>31</v>
      </c>
      <c r="B394" s="66" t="s">
        <v>35</v>
      </c>
      <c r="C394" s="66" t="s">
        <v>42</v>
      </c>
      <c r="D394" s="65"/>
      <c r="E394" s="65"/>
      <c r="F394" s="66" t="s">
        <v>48</v>
      </c>
      <c r="G394" s="66" t="s">
        <v>55</v>
      </c>
      <c r="H394" s="66" t="s">
        <v>53</v>
      </c>
      <c r="I394" s="66" t="s">
        <v>60</v>
      </c>
      <c r="J394" s="66" t="s">
        <v>64</v>
      </c>
      <c r="K394" s="65"/>
      <c r="L394" s="65"/>
      <c r="M394" s="113"/>
      <c r="N394" s="67">
        <f>'Tippa här'!F114</f>
        <v>0</v>
      </c>
      <c r="O394" s="67">
        <f>'Tippa här'!F113</f>
        <v>0</v>
      </c>
      <c r="P394" s="67">
        <f>'Tippa här'!F108</f>
        <v>0</v>
      </c>
      <c r="Q394" s="67">
        <f>'Tippa här'!F109</f>
        <v>0</v>
      </c>
      <c r="R394" s="67">
        <f>'Tippa här'!F107</f>
        <v>0</v>
      </c>
      <c r="S394" s="67">
        <f>'Tippa här'!F112</f>
        <v>0</v>
      </c>
      <c r="T394" s="67">
        <f>'Tippa här'!F115</f>
        <v>0</v>
      </c>
      <c r="U394" s="67">
        <f>'Tippa här'!F116</f>
        <v>0</v>
      </c>
      <c r="V394" s="58" t="str">
        <f t="shared" si="1"/>
        <v/>
      </c>
      <c r="W394" s="58"/>
      <c r="X394" s="58"/>
      <c r="Y394" s="58"/>
    </row>
    <row r="395" spans="1:25" x14ac:dyDescent="0.2">
      <c r="A395" s="66" t="s">
        <v>31</v>
      </c>
      <c r="B395" s="66" t="s">
        <v>35</v>
      </c>
      <c r="C395" s="66" t="s">
        <v>42</v>
      </c>
      <c r="D395" s="65"/>
      <c r="E395" s="66" t="s">
        <v>46</v>
      </c>
      <c r="F395" s="65"/>
      <c r="G395" s="65"/>
      <c r="H395" s="65"/>
      <c r="I395" s="66" t="s">
        <v>60</v>
      </c>
      <c r="J395" s="66" t="s">
        <v>64</v>
      </c>
      <c r="K395" s="66" t="s">
        <v>67</v>
      </c>
      <c r="L395" s="66" t="s">
        <v>69</v>
      </c>
      <c r="M395" s="113"/>
      <c r="N395" s="67">
        <f>'Tippa här'!F111</f>
        <v>0</v>
      </c>
      <c r="O395" s="67">
        <f>'Tippa här'!F116</f>
        <v>0</v>
      </c>
      <c r="P395" s="67">
        <f>'Tippa här'!F108</f>
        <v>0</v>
      </c>
      <c r="Q395" s="67">
        <f>'Tippa här'!F107</f>
        <v>0</v>
      </c>
      <c r="R395" s="67">
        <f>'Tippa här'!F115</f>
        <v>0</v>
      </c>
      <c r="S395" s="67">
        <f>'Tippa här'!F109</f>
        <v>0</v>
      </c>
      <c r="T395" s="67">
        <f>'Tippa här'!F118</f>
        <v>0</v>
      </c>
      <c r="U395" s="67">
        <f>'Tippa här'!F117</f>
        <v>0</v>
      </c>
      <c r="V395" s="58" t="str">
        <f t="shared" si="1"/>
        <v/>
      </c>
      <c r="W395" s="58"/>
      <c r="X395" s="58"/>
      <c r="Y395" s="58"/>
    </row>
    <row r="396" spans="1:25" x14ac:dyDescent="0.2">
      <c r="A396" s="66" t="s">
        <v>31</v>
      </c>
      <c r="B396" s="66" t="s">
        <v>35</v>
      </c>
      <c r="C396" s="66" t="s">
        <v>42</v>
      </c>
      <c r="D396" s="65"/>
      <c r="E396" s="66" t="s">
        <v>46</v>
      </c>
      <c r="F396" s="65"/>
      <c r="G396" s="65"/>
      <c r="H396" s="66" t="s">
        <v>53</v>
      </c>
      <c r="I396" s="65"/>
      <c r="J396" s="66" t="s">
        <v>64</v>
      </c>
      <c r="K396" s="66" t="s">
        <v>67</v>
      </c>
      <c r="L396" s="66" t="s">
        <v>69</v>
      </c>
      <c r="M396" s="113"/>
      <c r="N396" s="67">
        <f>'Tippa här'!F111</f>
        <v>0</v>
      </c>
      <c r="O396" s="67">
        <f>'Tippa här'!F116</f>
        <v>0</v>
      </c>
      <c r="P396" s="67">
        <f>'Tippa här'!F108</f>
        <v>0</v>
      </c>
      <c r="Q396" s="67">
        <f>'Tippa här'!F109</f>
        <v>0</v>
      </c>
      <c r="R396" s="67">
        <f>'Tippa här'!F107</f>
        <v>0</v>
      </c>
      <c r="S396" s="67">
        <f>'Tippa här'!F114</f>
        <v>0</v>
      </c>
      <c r="T396" s="67">
        <f>'Tippa här'!F118</f>
        <v>0</v>
      </c>
      <c r="U396" s="67">
        <f>'Tippa här'!F117</f>
        <v>0</v>
      </c>
      <c r="V396" s="58" t="str">
        <f t="shared" si="1"/>
        <v/>
      </c>
      <c r="W396" s="58"/>
      <c r="X396" s="58"/>
      <c r="Y396" s="58"/>
    </row>
    <row r="397" spans="1:25" x14ac:dyDescent="0.2">
      <c r="A397" s="66" t="s">
        <v>31</v>
      </c>
      <c r="B397" s="66" t="s">
        <v>35</v>
      </c>
      <c r="C397" s="66" t="s">
        <v>42</v>
      </c>
      <c r="D397" s="65"/>
      <c r="E397" s="66" t="s">
        <v>46</v>
      </c>
      <c r="F397" s="65"/>
      <c r="G397" s="65"/>
      <c r="H397" s="66" t="s">
        <v>53</v>
      </c>
      <c r="I397" s="66" t="s">
        <v>60</v>
      </c>
      <c r="J397" s="65"/>
      <c r="K397" s="66" t="s">
        <v>67</v>
      </c>
      <c r="L397" s="66" t="s">
        <v>69</v>
      </c>
      <c r="M397" s="113"/>
      <c r="N397" s="67">
        <f>'Tippa här'!F111</f>
        <v>0</v>
      </c>
      <c r="O397" s="67">
        <f>'Tippa här'!F115</f>
        <v>0</v>
      </c>
      <c r="P397" s="67">
        <f>'Tippa här'!F108</f>
        <v>0</v>
      </c>
      <c r="Q397" s="67">
        <f>'Tippa här'!F109</f>
        <v>0</v>
      </c>
      <c r="R397" s="67">
        <f>'Tippa här'!F107</f>
        <v>0</v>
      </c>
      <c r="S397" s="67">
        <f>'Tippa här'!F114</f>
        <v>0</v>
      </c>
      <c r="T397" s="67">
        <f>'Tippa här'!F118</f>
        <v>0</v>
      </c>
      <c r="U397" s="67">
        <f>'Tippa här'!F117</f>
        <v>0</v>
      </c>
      <c r="V397" s="58" t="str">
        <f t="shared" si="1"/>
        <v/>
      </c>
      <c r="W397" s="58"/>
      <c r="X397" s="58"/>
      <c r="Y397" s="58"/>
    </row>
    <row r="398" spans="1:25" x14ac:dyDescent="0.2">
      <c r="A398" s="66" t="s">
        <v>31</v>
      </c>
      <c r="B398" s="66" t="s">
        <v>35</v>
      </c>
      <c r="C398" s="66" t="s">
        <v>42</v>
      </c>
      <c r="D398" s="65"/>
      <c r="E398" s="66" t="s">
        <v>46</v>
      </c>
      <c r="F398" s="65"/>
      <c r="G398" s="65"/>
      <c r="H398" s="66" t="s">
        <v>53</v>
      </c>
      <c r="I398" s="66" t="s">
        <v>60</v>
      </c>
      <c r="J398" s="66" t="s">
        <v>64</v>
      </c>
      <c r="K398" s="65"/>
      <c r="L398" s="66" t="s">
        <v>69</v>
      </c>
      <c r="M398" s="113"/>
      <c r="N398" s="67">
        <f>'Tippa här'!F111</f>
        <v>0</v>
      </c>
      <c r="O398" s="67">
        <f>'Tippa här'!F116</f>
        <v>0</v>
      </c>
      <c r="P398" s="67">
        <f>'Tippa här'!F108</f>
        <v>0</v>
      </c>
      <c r="Q398" s="67">
        <f>'Tippa här'!F109</f>
        <v>0</v>
      </c>
      <c r="R398" s="67">
        <f>'Tippa här'!F107</f>
        <v>0</v>
      </c>
      <c r="S398" s="67">
        <f>'Tippa här'!F114</f>
        <v>0</v>
      </c>
      <c r="T398" s="67">
        <f>'Tippa här'!F118</f>
        <v>0</v>
      </c>
      <c r="U398" s="67">
        <f>'Tippa här'!F115</f>
        <v>0</v>
      </c>
      <c r="V398" s="58" t="str">
        <f t="shared" si="1"/>
        <v/>
      </c>
      <c r="W398" s="58"/>
      <c r="X398" s="58"/>
      <c r="Y398" s="58"/>
    </row>
    <row r="399" spans="1:25" x14ac:dyDescent="0.2">
      <c r="A399" s="66" t="s">
        <v>31</v>
      </c>
      <c r="B399" s="66" t="s">
        <v>35</v>
      </c>
      <c r="C399" s="66" t="s">
        <v>42</v>
      </c>
      <c r="D399" s="65"/>
      <c r="E399" s="66" t="s">
        <v>46</v>
      </c>
      <c r="F399" s="65"/>
      <c r="G399" s="65"/>
      <c r="H399" s="66" t="s">
        <v>53</v>
      </c>
      <c r="I399" s="66" t="s">
        <v>60</v>
      </c>
      <c r="J399" s="66" t="s">
        <v>64</v>
      </c>
      <c r="K399" s="66" t="s">
        <v>67</v>
      </c>
      <c r="L399" s="65"/>
      <c r="M399" s="113"/>
      <c r="N399" s="67">
        <f>'Tippa här'!F111</f>
        <v>0</v>
      </c>
      <c r="O399" s="67">
        <f>'Tippa här'!F116</f>
        <v>0</v>
      </c>
      <c r="P399" s="67">
        <f>'Tippa här'!F108</f>
        <v>0</v>
      </c>
      <c r="Q399" s="67">
        <f>'Tippa här'!F109</f>
        <v>0</v>
      </c>
      <c r="R399" s="67">
        <f>'Tippa här'!F107</f>
        <v>0</v>
      </c>
      <c r="S399" s="67">
        <f>'Tippa här'!F114</f>
        <v>0</v>
      </c>
      <c r="T399" s="67">
        <f>'Tippa här'!F115</f>
        <v>0</v>
      </c>
      <c r="U399" s="67">
        <f>'Tippa här'!F117</f>
        <v>0</v>
      </c>
      <c r="V399" s="58" t="str">
        <f t="shared" si="1"/>
        <v/>
      </c>
      <c r="W399" s="58"/>
      <c r="X399" s="58"/>
      <c r="Y399" s="58"/>
    </row>
    <row r="400" spans="1:25" x14ac:dyDescent="0.2">
      <c r="A400" s="66" t="s">
        <v>31</v>
      </c>
      <c r="B400" s="66" t="s">
        <v>35</v>
      </c>
      <c r="C400" s="66" t="s">
        <v>42</v>
      </c>
      <c r="D400" s="65"/>
      <c r="E400" s="66" t="s">
        <v>46</v>
      </c>
      <c r="F400" s="65"/>
      <c r="G400" s="66" t="s">
        <v>55</v>
      </c>
      <c r="H400" s="65"/>
      <c r="I400" s="65"/>
      <c r="J400" s="66" t="s">
        <v>64</v>
      </c>
      <c r="K400" s="66" t="s">
        <v>67</v>
      </c>
      <c r="L400" s="66" t="s">
        <v>69</v>
      </c>
      <c r="M400" s="113"/>
      <c r="N400" s="67">
        <f>'Tippa här'!F111</f>
        <v>0</v>
      </c>
      <c r="O400" s="67">
        <f>'Tippa här'!F116</f>
        <v>0</v>
      </c>
      <c r="P400" s="67">
        <f>'Tippa här'!F108</f>
        <v>0</v>
      </c>
      <c r="Q400" s="67">
        <f>'Tippa här'!F109</f>
        <v>0</v>
      </c>
      <c r="R400" s="67">
        <f>'Tippa här'!F107</f>
        <v>0</v>
      </c>
      <c r="S400" s="67">
        <f>'Tippa här'!F113</f>
        <v>0</v>
      </c>
      <c r="T400" s="67">
        <f>'Tippa här'!F118</f>
        <v>0</v>
      </c>
      <c r="U400" s="67">
        <f>'Tippa här'!F117</f>
        <v>0</v>
      </c>
      <c r="V400" s="58" t="str">
        <f t="shared" si="1"/>
        <v/>
      </c>
      <c r="W400" s="58"/>
      <c r="X400" s="58"/>
      <c r="Y400" s="58"/>
    </row>
    <row r="401" spans="1:25" x14ac:dyDescent="0.2">
      <c r="A401" s="66" t="s">
        <v>31</v>
      </c>
      <c r="B401" s="66" t="s">
        <v>35</v>
      </c>
      <c r="C401" s="66" t="s">
        <v>42</v>
      </c>
      <c r="D401" s="65"/>
      <c r="E401" s="66" t="s">
        <v>46</v>
      </c>
      <c r="F401" s="65"/>
      <c r="G401" s="66" t="s">
        <v>55</v>
      </c>
      <c r="H401" s="65"/>
      <c r="I401" s="66" t="s">
        <v>60</v>
      </c>
      <c r="J401" s="65"/>
      <c r="K401" s="66" t="s">
        <v>67</v>
      </c>
      <c r="L401" s="66" t="s">
        <v>69</v>
      </c>
      <c r="M401" s="113"/>
      <c r="N401" s="67">
        <f>'Tippa här'!F111</f>
        <v>0</v>
      </c>
      <c r="O401" s="67">
        <f>'Tippa här'!F113</f>
        <v>0</v>
      </c>
      <c r="P401" s="67">
        <f>'Tippa här'!F108</f>
        <v>0</v>
      </c>
      <c r="Q401" s="67">
        <f>'Tippa här'!F107</f>
        <v>0</v>
      </c>
      <c r="R401" s="67">
        <f>'Tippa här'!F115</f>
        <v>0</v>
      </c>
      <c r="S401" s="67">
        <f>'Tippa här'!F109</f>
        <v>0</v>
      </c>
      <c r="T401" s="67">
        <f>'Tippa här'!F118</f>
        <v>0</v>
      </c>
      <c r="U401" s="67">
        <f>'Tippa här'!F117</f>
        <v>0</v>
      </c>
      <c r="V401" s="58" t="str">
        <f t="shared" si="1"/>
        <v/>
      </c>
      <c r="W401" s="58"/>
      <c r="X401" s="58"/>
      <c r="Y401" s="58"/>
    </row>
    <row r="402" spans="1:25" x14ac:dyDescent="0.2">
      <c r="A402" s="66" t="s">
        <v>31</v>
      </c>
      <c r="B402" s="66" t="s">
        <v>35</v>
      </c>
      <c r="C402" s="66" t="s">
        <v>42</v>
      </c>
      <c r="D402" s="65"/>
      <c r="E402" s="66" t="s">
        <v>46</v>
      </c>
      <c r="F402" s="65"/>
      <c r="G402" s="66" t="s">
        <v>55</v>
      </c>
      <c r="H402" s="65"/>
      <c r="I402" s="66" t="s">
        <v>60</v>
      </c>
      <c r="J402" s="66" t="s">
        <v>64</v>
      </c>
      <c r="K402" s="65"/>
      <c r="L402" s="66" t="s">
        <v>69</v>
      </c>
      <c r="M402" s="113"/>
      <c r="N402" s="67">
        <f>'Tippa här'!F111</f>
        <v>0</v>
      </c>
      <c r="O402" s="67">
        <f>'Tippa här'!F116</f>
        <v>0</v>
      </c>
      <c r="P402" s="67">
        <f>'Tippa här'!F108</f>
        <v>0</v>
      </c>
      <c r="Q402" s="67">
        <f>'Tippa här'!F109</f>
        <v>0</v>
      </c>
      <c r="R402" s="67">
        <f>'Tippa här'!F107</f>
        <v>0</v>
      </c>
      <c r="S402" s="67">
        <f>'Tippa här'!F113</f>
        <v>0</v>
      </c>
      <c r="T402" s="67">
        <f>'Tippa här'!F118</f>
        <v>0</v>
      </c>
      <c r="U402" s="67">
        <f>'Tippa här'!F115</f>
        <v>0</v>
      </c>
      <c r="V402" s="58" t="str">
        <f t="shared" si="1"/>
        <v/>
      </c>
      <c r="W402" s="58"/>
      <c r="X402" s="58"/>
      <c r="Y402" s="58"/>
    </row>
    <row r="403" spans="1:25" x14ac:dyDescent="0.2">
      <c r="A403" s="66" t="s">
        <v>31</v>
      </c>
      <c r="B403" s="66" t="s">
        <v>35</v>
      </c>
      <c r="C403" s="66" t="s">
        <v>42</v>
      </c>
      <c r="D403" s="65"/>
      <c r="E403" s="66" t="s">
        <v>46</v>
      </c>
      <c r="F403" s="65"/>
      <c r="G403" s="66" t="s">
        <v>55</v>
      </c>
      <c r="H403" s="65"/>
      <c r="I403" s="66" t="s">
        <v>60</v>
      </c>
      <c r="J403" s="66" t="s">
        <v>64</v>
      </c>
      <c r="K403" s="66" t="s">
        <v>67</v>
      </c>
      <c r="L403" s="65"/>
      <c r="M403" s="113"/>
      <c r="N403" s="67">
        <f>'Tippa här'!F111</f>
        <v>0</v>
      </c>
      <c r="O403" s="67">
        <f>'Tippa här'!F116</f>
        <v>0</v>
      </c>
      <c r="P403" s="67">
        <f>'Tippa här'!F108</f>
        <v>0</v>
      </c>
      <c r="Q403" s="67">
        <f>'Tippa här'!F109</f>
        <v>0</v>
      </c>
      <c r="R403" s="67">
        <f>'Tippa här'!F107</f>
        <v>0</v>
      </c>
      <c r="S403" s="67">
        <f>'Tippa här'!F113</f>
        <v>0</v>
      </c>
      <c r="T403" s="67">
        <f>'Tippa här'!F115</f>
        <v>0</v>
      </c>
      <c r="U403" s="67">
        <f>'Tippa här'!F117</f>
        <v>0</v>
      </c>
      <c r="V403" s="58" t="str">
        <f t="shared" si="1"/>
        <v/>
      </c>
      <c r="W403" s="58"/>
      <c r="X403" s="58"/>
      <c r="Y403" s="58"/>
    </row>
    <row r="404" spans="1:25" x14ac:dyDescent="0.2">
      <c r="A404" s="66" t="s">
        <v>31</v>
      </c>
      <c r="B404" s="66" t="s">
        <v>35</v>
      </c>
      <c r="C404" s="66" t="s">
        <v>42</v>
      </c>
      <c r="D404" s="65"/>
      <c r="E404" s="66" t="s">
        <v>46</v>
      </c>
      <c r="F404" s="65"/>
      <c r="G404" s="66" t="s">
        <v>55</v>
      </c>
      <c r="H404" s="66" t="s">
        <v>53</v>
      </c>
      <c r="I404" s="65"/>
      <c r="J404" s="65"/>
      <c r="K404" s="66" t="s">
        <v>67</v>
      </c>
      <c r="L404" s="66" t="s">
        <v>69</v>
      </c>
      <c r="M404" s="113"/>
      <c r="N404" s="67">
        <f>'Tippa här'!F111</f>
        <v>0</v>
      </c>
      <c r="O404" s="67">
        <f>'Tippa här'!F113</f>
        <v>0</v>
      </c>
      <c r="P404" s="67">
        <f>'Tippa här'!F108</f>
        <v>0</v>
      </c>
      <c r="Q404" s="67">
        <f>'Tippa här'!F109</f>
        <v>0</v>
      </c>
      <c r="R404" s="67">
        <f>'Tippa här'!F107</f>
        <v>0</v>
      </c>
      <c r="S404" s="67">
        <f>'Tippa här'!F114</f>
        <v>0</v>
      </c>
      <c r="T404" s="67">
        <f>'Tippa här'!F118</f>
        <v>0</v>
      </c>
      <c r="U404" s="67">
        <f>'Tippa här'!F117</f>
        <v>0</v>
      </c>
      <c r="V404" s="58" t="str">
        <f t="shared" si="1"/>
        <v/>
      </c>
      <c r="W404" s="58"/>
      <c r="X404" s="58"/>
      <c r="Y404" s="58"/>
    </row>
    <row r="405" spans="1:25" x14ac:dyDescent="0.2">
      <c r="A405" s="66" t="s">
        <v>31</v>
      </c>
      <c r="B405" s="66" t="s">
        <v>35</v>
      </c>
      <c r="C405" s="66" t="s">
        <v>42</v>
      </c>
      <c r="D405" s="65"/>
      <c r="E405" s="66" t="s">
        <v>46</v>
      </c>
      <c r="F405" s="65"/>
      <c r="G405" s="66" t="s">
        <v>55</v>
      </c>
      <c r="H405" s="66" t="s">
        <v>53</v>
      </c>
      <c r="I405" s="65"/>
      <c r="J405" s="66" t="s">
        <v>64</v>
      </c>
      <c r="K405" s="65"/>
      <c r="L405" s="66" t="s">
        <v>69</v>
      </c>
      <c r="M405" s="113"/>
      <c r="N405" s="67">
        <f>'Tippa här'!F114</f>
        <v>0</v>
      </c>
      <c r="O405" s="67">
        <f>'Tippa här'!F116</f>
        <v>0</v>
      </c>
      <c r="P405" s="67">
        <f>'Tippa här'!F108</f>
        <v>0</v>
      </c>
      <c r="Q405" s="67">
        <f>'Tippa här'!F109</f>
        <v>0</v>
      </c>
      <c r="R405" s="67">
        <f>'Tippa här'!F107</f>
        <v>0</v>
      </c>
      <c r="S405" s="67">
        <f>'Tippa här'!F113</f>
        <v>0</v>
      </c>
      <c r="T405" s="67">
        <f>'Tippa här'!F118</f>
        <v>0</v>
      </c>
      <c r="U405" s="67">
        <f>'Tippa här'!F111</f>
        <v>0</v>
      </c>
      <c r="V405" s="58" t="str">
        <f t="shared" si="1"/>
        <v/>
      </c>
      <c r="W405" s="58"/>
      <c r="X405" s="58"/>
      <c r="Y405" s="58"/>
    </row>
    <row r="406" spans="1:25" x14ac:dyDescent="0.2">
      <c r="A406" s="66" t="s">
        <v>31</v>
      </c>
      <c r="B406" s="66" t="s">
        <v>35</v>
      </c>
      <c r="C406" s="66" t="s">
        <v>42</v>
      </c>
      <c r="D406" s="65"/>
      <c r="E406" s="66" t="s">
        <v>46</v>
      </c>
      <c r="F406" s="65"/>
      <c r="G406" s="66" t="s">
        <v>55</v>
      </c>
      <c r="H406" s="66" t="s">
        <v>53</v>
      </c>
      <c r="I406" s="65"/>
      <c r="J406" s="66" t="s">
        <v>64</v>
      </c>
      <c r="K406" s="66" t="s">
        <v>67</v>
      </c>
      <c r="L406" s="65"/>
      <c r="M406" s="113"/>
      <c r="N406" s="67">
        <f>'Tippa här'!F114</f>
        <v>0</v>
      </c>
      <c r="O406" s="67">
        <f>'Tippa här'!F116</f>
        <v>0</v>
      </c>
      <c r="P406" s="67">
        <f>'Tippa här'!F108</f>
        <v>0</v>
      </c>
      <c r="Q406" s="67">
        <f>'Tippa här'!F109</f>
        <v>0</v>
      </c>
      <c r="R406" s="67">
        <f>'Tippa här'!F107</f>
        <v>0</v>
      </c>
      <c r="S406" s="67">
        <f>'Tippa här'!F113</f>
        <v>0</v>
      </c>
      <c r="T406" s="67">
        <f>'Tippa här'!F111</f>
        <v>0</v>
      </c>
      <c r="U406" s="67">
        <f>'Tippa här'!F117</f>
        <v>0</v>
      </c>
      <c r="V406" s="58" t="str">
        <f t="shared" si="1"/>
        <v/>
      </c>
      <c r="W406" s="58"/>
      <c r="X406" s="58"/>
      <c r="Y406" s="58"/>
    </row>
    <row r="407" spans="1:25" x14ac:dyDescent="0.2">
      <c r="A407" s="66" t="s">
        <v>31</v>
      </c>
      <c r="B407" s="66" t="s">
        <v>35</v>
      </c>
      <c r="C407" s="66" t="s">
        <v>42</v>
      </c>
      <c r="D407" s="65"/>
      <c r="E407" s="66" t="s">
        <v>46</v>
      </c>
      <c r="F407" s="65"/>
      <c r="G407" s="66" t="s">
        <v>55</v>
      </c>
      <c r="H407" s="66" t="s">
        <v>53</v>
      </c>
      <c r="I407" s="66" t="s">
        <v>60</v>
      </c>
      <c r="J407" s="65"/>
      <c r="K407" s="65"/>
      <c r="L407" s="66" t="s">
        <v>69</v>
      </c>
      <c r="M407" s="113"/>
      <c r="N407" s="67">
        <f>'Tippa här'!F111</f>
        <v>0</v>
      </c>
      <c r="O407" s="67">
        <f>'Tippa här'!F113</f>
        <v>0</v>
      </c>
      <c r="P407" s="67">
        <f>'Tippa här'!F108</f>
        <v>0</v>
      </c>
      <c r="Q407" s="67">
        <f>'Tippa här'!F109</f>
        <v>0</v>
      </c>
      <c r="R407" s="67">
        <f>'Tippa här'!F107</f>
        <v>0</v>
      </c>
      <c r="S407" s="67">
        <f>'Tippa här'!F114</f>
        <v>0</v>
      </c>
      <c r="T407" s="67">
        <f>'Tippa här'!F118</f>
        <v>0</v>
      </c>
      <c r="U407" s="67">
        <f>'Tippa här'!F115</f>
        <v>0</v>
      </c>
      <c r="V407" s="58" t="str">
        <f t="shared" si="1"/>
        <v/>
      </c>
      <c r="W407" s="58"/>
      <c r="X407" s="58"/>
      <c r="Y407" s="58"/>
    </row>
    <row r="408" spans="1:25" x14ac:dyDescent="0.2">
      <c r="A408" s="66" t="s">
        <v>31</v>
      </c>
      <c r="B408" s="66" t="s">
        <v>35</v>
      </c>
      <c r="C408" s="66" t="s">
        <v>42</v>
      </c>
      <c r="D408" s="65"/>
      <c r="E408" s="66" t="s">
        <v>46</v>
      </c>
      <c r="F408" s="65"/>
      <c r="G408" s="66" t="s">
        <v>55</v>
      </c>
      <c r="H408" s="66" t="s">
        <v>53</v>
      </c>
      <c r="I408" s="66" t="s">
        <v>60</v>
      </c>
      <c r="J408" s="65"/>
      <c r="K408" s="66" t="s">
        <v>67</v>
      </c>
      <c r="L408" s="65"/>
      <c r="M408" s="113"/>
      <c r="N408" s="67">
        <f>'Tippa här'!F111</f>
        <v>0</v>
      </c>
      <c r="O408" s="67">
        <f>'Tippa här'!F113</f>
        <v>0</v>
      </c>
      <c r="P408" s="67">
        <f>'Tippa här'!F108</f>
        <v>0</v>
      </c>
      <c r="Q408" s="67">
        <f>'Tippa här'!F109</f>
        <v>0</v>
      </c>
      <c r="R408" s="67">
        <f>'Tippa här'!F107</f>
        <v>0</v>
      </c>
      <c r="S408" s="67">
        <f>'Tippa här'!F114</f>
        <v>0</v>
      </c>
      <c r="T408" s="67">
        <f>'Tippa här'!F115</f>
        <v>0</v>
      </c>
      <c r="U408" s="67">
        <f>'Tippa här'!F117</f>
        <v>0</v>
      </c>
      <c r="V408" s="58" t="str">
        <f t="shared" si="1"/>
        <v/>
      </c>
      <c r="W408" s="58"/>
      <c r="X408" s="58"/>
      <c r="Y408" s="58"/>
    </row>
    <row r="409" spans="1:25" x14ac:dyDescent="0.2">
      <c r="A409" s="66" t="s">
        <v>31</v>
      </c>
      <c r="B409" s="66" t="s">
        <v>35</v>
      </c>
      <c r="C409" s="66" t="s">
        <v>42</v>
      </c>
      <c r="D409" s="65"/>
      <c r="E409" s="66" t="s">
        <v>46</v>
      </c>
      <c r="F409" s="65"/>
      <c r="G409" s="66" t="s">
        <v>55</v>
      </c>
      <c r="H409" s="66" t="s">
        <v>53</v>
      </c>
      <c r="I409" s="66" t="s">
        <v>60</v>
      </c>
      <c r="J409" s="66" t="s">
        <v>64</v>
      </c>
      <c r="K409" s="65"/>
      <c r="L409" s="65"/>
      <c r="M409" s="113"/>
      <c r="N409" s="67">
        <f>'Tippa här'!F114</f>
        <v>0</v>
      </c>
      <c r="O409" s="67">
        <f>'Tippa här'!F116</f>
        <v>0</v>
      </c>
      <c r="P409" s="67">
        <f>'Tippa här'!F108</f>
        <v>0</v>
      </c>
      <c r="Q409" s="67">
        <f>'Tippa här'!F109</f>
        <v>0</v>
      </c>
      <c r="R409" s="67">
        <f>'Tippa här'!F107</f>
        <v>0</v>
      </c>
      <c r="S409" s="67">
        <f>'Tippa här'!F113</f>
        <v>0</v>
      </c>
      <c r="T409" s="67">
        <f>'Tippa här'!F111</f>
        <v>0</v>
      </c>
      <c r="U409" s="67">
        <f>'Tippa här'!F115</f>
        <v>0</v>
      </c>
      <c r="V409" s="58" t="str">
        <f t="shared" si="1"/>
        <v/>
      </c>
      <c r="W409" s="58"/>
      <c r="X409" s="58"/>
      <c r="Y409" s="58"/>
    </row>
    <row r="410" spans="1:25" x14ac:dyDescent="0.2">
      <c r="A410" s="66" t="s">
        <v>31</v>
      </c>
      <c r="B410" s="66" t="s">
        <v>35</v>
      </c>
      <c r="C410" s="66" t="s">
        <v>42</v>
      </c>
      <c r="D410" s="65"/>
      <c r="E410" s="66" t="s">
        <v>46</v>
      </c>
      <c r="F410" s="66" t="s">
        <v>48</v>
      </c>
      <c r="G410" s="65"/>
      <c r="H410" s="65"/>
      <c r="I410" s="65"/>
      <c r="J410" s="66" t="s">
        <v>64</v>
      </c>
      <c r="K410" s="66" t="s">
        <v>67</v>
      </c>
      <c r="L410" s="66" t="s">
        <v>69</v>
      </c>
      <c r="M410" s="113"/>
      <c r="N410" s="67">
        <f>'Tippa här'!F111</f>
        <v>0</v>
      </c>
      <c r="O410" s="67">
        <f>'Tippa här'!F116</f>
        <v>0</v>
      </c>
      <c r="P410" s="67">
        <f>'Tippa här'!F108</f>
        <v>0</v>
      </c>
      <c r="Q410" s="67">
        <f>'Tippa här'!F109</f>
        <v>0</v>
      </c>
      <c r="R410" s="67">
        <f>'Tippa här'!F107</f>
        <v>0</v>
      </c>
      <c r="S410" s="67">
        <f>'Tippa här'!F112</f>
        <v>0</v>
      </c>
      <c r="T410" s="67">
        <f>'Tippa här'!F118</f>
        <v>0</v>
      </c>
      <c r="U410" s="67">
        <f>'Tippa här'!F117</f>
        <v>0</v>
      </c>
      <c r="V410" s="58" t="str">
        <f t="shared" si="1"/>
        <v/>
      </c>
      <c r="W410" s="58"/>
      <c r="X410" s="58"/>
      <c r="Y410" s="58"/>
    </row>
    <row r="411" spans="1:25" x14ac:dyDescent="0.2">
      <c r="A411" s="66" t="s">
        <v>31</v>
      </c>
      <c r="B411" s="66" t="s">
        <v>35</v>
      </c>
      <c r="C411" s="66" t="s">
        <v>42</v>
      </c>
      <c r="D411" s="65"/>
      <c r="E411" s="66" t="s">
        <v>46</v>
      </c>
      <c r="F411" s="66" t="s">
        <v>48</v>
      </c>
      <c r="G411" s="65"/>
      <c r="H411" s="65"/>
      <c r="I411" s="66" t="s">
        <v>60</v>
      </c>
      <c r="J411" s="65"/>
      <c r="K411" s="66" t="s">
        <v>67</v>
      </c>
      <c r="L411" s="66" t="s">
        <v>69</v>
      </c>
      <c r="M411" s="113"/>
      <c r="N411" s="67">
        <f>'Tippa här'!F111</f>
        <v>0</v>
      </c>
      <c r="O411" s="67">
        <f>'Tippa här'!F115</f>
        <v>0</v>
      </c>
      <c r="P411" s="67">
        <f>'Tippa här'!F108</f>
        <v>0</v>
      </c>
      <c r="Q411" s="67">
        <f>'Tippa här'!F109</f>
        <v>0</v>
      </c>
      <c r="R411" s="67">
        <f>'Tippa här'!F107</f>
        <v>0</v>
      </c>
      <c r="S411" s="67">
        <f>'Tippa här'!F112</f>
        <v>0</v>
      </c>
      <c r="T411" s="67">
        <f>'Tippa här'!F118</f>
        <v>0</v>
      </c>
      <c r="U411" s="67">
        <f>'Tippa här'!F117</f>
        <v>0</v>
      </c>
      <c r="V411" s="58" t="str">
        <f t="shared" si="1"/>
        <v/>
      </c>
      <c r="W411" s="58"/>
      <c r="X411" s="58"/>
      <c r="Y411" s="58"/>
    </row>
    <row r="412" spans="1:25" x14ac:dyDescent="0.2">
      <c r="A412" s="66" t="s">
        <v>31</v>
      </c>
      <c r="B412" s="66" t="s">
        <v>35</v>
      </c>
      <c r="C412" s="66" t="s">
        <v>42</v>
      </c>
      <c r="D412" s="65"/>
      <c r="E412" s="66" t="s">
        <v>46</v>
      </c>
      <c r="F412" s="66" t="s">
        <v>48</v>
      </c>
      <c r="G412" s="65"/>
      <c r="H412" s="65"/>
      <c r="I412" s="66" t="s">
        <v>60</v>
      </c>
      <c r="J412" s="66" t="s">
        <v>64</v>
      </c>
      <c r="K412" s="65"/>
      <c r="L412" s="66" t="s">
        <v>69</v>
      </c>
      <c r="M412" s="113"/>
      <c r="N412" s="67">
        <f>'Tippa här'!F111</f>
        <v>0</v>
      </c>
      <c r="O412" s="67">
        <f>'Tippa här'!F116</f>
        <v>0</v>
      </c>
      <c r="P412" s="67">
        <f>'Tippa här'!F108</f>
        <v>0</v>
      </c>
      <c r="Q412" s="67">
        <f>'Tippa här'!F109</f>
        <v>0</v>
      </c>
      <c r="R412" s="67">
        <f>'Tippa här'!F107</f>
        <v>0</v>
      </c>
      <c r="S412" s="67">
        <f>'Tippa här'!F112</f>
        <v>0</v>
      </c>
      <c r="T412" s="67">
        <f>'Tippa här'!F118</f>
        <v>0</v>
      </c>
      <c r="U412" s="67">
        <f>'Tippa här'!F115</f>
        <v>0</v>
      </c>
      <c r="V412" s="58" t="str">
        <f t="shared" si="1"/>
        <v/>
      </c>
      <c r="W412" s="58"/>
      <c r="X412" s="58"/>
      <c r="Y412" s="58"/>
    </row>
    <row r="413" spans="1:25" x14ac:dyDescent="0.2">
      <c r="A413" s="66" t="s">
        <v>31</v>
      </c>
      <c r="B413" s="66" t="s">
        <v>35</v>
      </c>
      <c r="C413" s="66" t="s">
        <v>42</v>
      </c>
      <c r="D413" s="65"/>
      <c r="E413" s="66" t="s">
        <v>46</v>
      </c>
      <c r="F413" s="66" t="s">
        <v>48</v>
      </c>
      <c r="G413" s="65"/>
      <c r="H413" s="65"/>
      <c r="I413" s="66" t="s">
        <v>60</v>
      </c>
      <c r="J413" s="66" t="s">
        <v>64</v>
      </c>
      <c r="K413" s="66" t="s">
        <v>67</v>
      </c>
      <c r="L413" s="65"/>
      <c r="M413" s="113"/>
      <c r="N413" s="67">
        <f>'Tippa här'!F111</f>
        <v>0</v>
      </c>
      <c r="O413" s="67">
        <f>'Tippa här'!F116</f>
        <v>0</v>
      </c>
      <c r="P413" s="67">
        <f>'Tippa här'!F108</f>
        <v>0</v>
      </c>
      <c r="Q413" s="67">
        <f>'Tippa här'!F109</f>
        <v>0</v>
      </c>
      <c r="R413" s="67">
        <f>'Tippa här'!F107</f>
        <v>0</v>
      </c>
      <c r="S413" s="67">
        <f>'Tippa här'!F112</f>
        <v>0</v>
      </c>
      <c r="T413" s="67">
        <f>'Tippa här'!F115</f>
        <v>0</v>
      </c>
      <c r="U413" s="67">
        <f>'Tippa här'!F117</f>
        <v>0</v>
      </c>
      <c r="V413" s="58" t="str">
        <f t="shared" si="1"/>
        <v/>
      </c>
      <c r="W413" s="58"/>
      <c r="X413" s="58"/>
      <c r="Y413" s="58"/>
    </row>
    <row r="414" spans="1:25" x14ac:dyDescent="0.2">
      <c r="A414" s="66" t="s">
        <v>31</v>
      </c>
      <c r="B414" s="66" t="s">
        <v>35</v>
      </c>
      <c r="C414" s="66" t="s">
        <v>42</v>
      </c>
      <c r="D414" s="65"/>
      <c r="E414" s="66" t="s">
        <v>46</v>
      </c>
      <c r="F414" s="66" t="s">
        <v>48</v>
      </c>
      <c r="G414" s="65"/>
      <c r="H414" s="66" t="s">
        <v>53</v>
      </c>
      <c r="I414" s="65"/>
      <c r="J414" s="65"/>
      <c r="K414" s="66" t="s">
        <v>67</v>
      </c>
      <c r="L414" s="66" t="s">
        <v>69</v>
      </c>
      <c r="M414" s="113"/>
      <c r="N414" s="67">
        <f>'Tippa här'!F114</f>
        <v>0</v>
      </c>
      <c r="O414" s="67">
        <f>'Tippa här'!F111</f>
        <v>0</v>
      </c>
      <c r="P414" s="67">
        <f>'Tippa här'!F108</f>
        <v>0</v>
      </c>
      <c r="Q414" s="67">
        <f>'Tippa här'!F109</f>
        <v>0</v>
      </c>
      <c r="R414" s="67">
        <f>'Tippa här'!F107</f>
        <v>0</v>
      </c>
      <c r="S414" s="67">
        <f>'Tippa här'!F112</f>
        <v>0</v>
      </c>
      <c r="T414" s="67">
        <f>'Tippa här'!F118</f>
        <v>0</v>
      </c>
      <c r="U414" s="67">
        <f>'Tippa här'!F117</f>
        <v>0</v>
      </c>
      <c r="V414" s="58" t="str">
        <f t="shared" si="1"/>
        <v/>
      </c>
      <c r="W414" s="58"/>
      <c r="X414" s="58"/>
      <c r="Y414" s="58"/>
    </row>
    <row r="415" spans="1:25" x14ac:dyDescent="0.2">
      <c r="A415" s="66" t="s">
        <v>31</v>
      </c>
      <c r="B415" s="66" t="s">
        <v>35</v>
      </c>
      <c r="C415" s="66" t="s">
        <v>42</v>
      </c>
      <c r="D415" s="65"/>
      <c r="E415" s="66" t="s">
        <v>46</v>
      </c>
      <c r="F415" s="66" t="s">
        <v>48</v>
      </c>
      <c r="G415" s="65"/>
      <c r="H415" s="66" t="s">
        <v>53</v>
      </c>
      <c r="I415" s="65"/>
      <c r="J415" s="66" t="s">
        <v>64</v>
      </c>
      <c r="K415" s="65"/>
      <c r="L415" s="66" t="s">
        <v>69</v>
      </c>
      <c r="M415" s="113"/>
      <c r="N415" s="67">
        <f>'Tippa här'!F114</f>
        <v>0</v>
      </c>
      <c r="O415" s="67">
        <f>'Tippa här'!F116</f>
        <v>0</v>
      </c>
      <c r="P415" s="67">
        <f>'Tippa här'!F108</f>
        <v>0</v>
      </c>
      <c r="Q415" s="67">
        <f>'Tippa här'!F109</f>
        <v>0</v>
      </c>
      <c r="R415" s="67">
        <f>'Tippa här'!F107</f>
        <v>0</v>
      </c>
      <c r="S415" s="67">
        <f>'Tippa här'!F112</f>
        <v>0</v>
      </c>
      <c r="T415" s="67">
        <f>'Tippa här'!F118</f>
        <v>0</v>
      </c>
      <c r="U415" s="67">
        <f>'Tippa här'!F111</f>
        <v>0</v>
      </c>
      <c r="V415" s="58" t="str">
        <f t="shared" si="1"/>
        <v/>
      </c>
      <c r="W415" s="58"/>
      <c r="X415" s="58"/>
      <c r="Y415" s="58"/>
    </row>
    <row r="416" spans="1:25" x14ac:dyDescent="0.2">
      <c r="A416" s="66" t="s">
        <v>31</v>
      </c>
      <c r="B416" s="66" t="s">
        <v>35</v>
      </c>
      <c r="C416" s="66" t="s">
        <v>42</v>
      </c>
      <c r="D416" s="65"/>
      <c r="E416" s="66" t="s">
        <v>46</v>
      </c>
      <c r="F416" s="66" t="s">
        <v>48</v>
      </c>
      <c r="G416" s="65"/>
      <c r="H416" s="66" t="s">
        <v>53</v>
      </c>
      <c r="I416" s="65"/>
      <c r="J416" s="66" t="s">
        <v>64</v>
      </c>
      <c r="K416" s="66" t="s">
        <v>67</v>
      </c>
      <c r="L416" s="65"/>
      <c r="M416" s="113"/>
      <c r="N416" s="67">
        <f>'Tippa här'!F114</f>
        <v>0</v>
      </c>
      <c r="O416" s="67">
        <f>'Tippa här'!F116</f>
        <v>0</v>
      </c>
      <c r="P416" s="67">
        <f>'Tippa här'!F108</f>
        <v>0</v>
      </c>
      <c r="Q416" s="67">
        <f>'Tippa här'!F109</f>
        <v>0</v>
      </c>
      <c r="R416" s="67">
        <f>'Tippa här'!F107</f>
        <v>0</v>
      </c>
      <c r="S416" s="67">
        <f>'Tippa här'!F112</f>
        <v>0</v>
      </c>
      <c r="T416" s="67">
        <f>'Tippa här'!F111</f>
        <v>0</v>
      </c>
      <c r="U416" s="67">
        <f>'Tippa här'!F117</f>
        <v>0</v>
      </c>
      <c r="V416" s="58" t="str">
        <f t="shared" si="1"/>
        <v/>
      </c>
      <c r="W416" s="58"/>
      <c r="X416" s="58"/>
      <c r="Y416" s="58"/>
    </row>
    <row r="417" spans="1:25" x14ac:dyDescent="0.2">
      <c r="A417" s="66" t="s">
        <v>31</v>
      </c>
      <c r="B417" s="66" t="s">
        <v>35</v>
      </c>
      <c r="C417" s="66" t="s">
        <v>42</v>
      </c>
      <c r="D417" s="65"/>
      <c r="E417" s="66" t="s">
        <v>46</v>
      </c>
      <c r="F417" s="66" t="s">
        <v>48</v>
      </c>
      <c r="G417" s="65"/>
      <c r="H417" s="66" t="s">
        <v>53</v>
      </c>
      <c r="I417" s="66" t="s">
        <v>60</v>
      </c>
      <c r="J417" s="65"/>
      <c r="K417" s="65"/>
      <c r="L417" s="66" t="s">
        <v>69</v>
      </c>
      <c r="M417" s="113"/>
      <c r="N417" s="67">
        <f>'Tippa här'!F114</f>
        <v>0</v>
      </c>
      <c r="O417" s="67">
        <f>'Tippa här'!F111</f>
        <v>0</v>
      </c>
      <c r="P417" s="67">
        <f>'Tippa här'!F108</f>
        <v>0</v>
      </c>
      <c r="Q417" s="67">
        <f>'Tippa här'!F109</f>
        <v>0</v>
      </c>
      <c r="R417" s="67">
        <f>'Tippa här'!F107</f>
        <v>0</v>
      </c>
      <c r="S417" s="67">
        <f>'Tippa här'!F112</f>
        <v>0</v>
      </c>
      <c r="T417" s="67">
        <f>'Tippa här'!F118</f>
        <v>0</v>
      </c>
      <c r="U417" s="67">
        <f>'Tippa här'!F115</f>
        <v>0</v>
      </c>
      <c r="V417" s="58" t="str">
        <f t="shared" si="1"/>
        <v/>
      </c>
      <c r="W417" s="58"/>
      <c r="X417" s="58"/>
      <c r="Y417" s="58"/>
    </row>
    <row r="418" spans="1:25" x14ac:dyDescent="0.2">
      <c r="A418" s="66" t="s">
        <v>31</v>
      </c>
      <c r="B418" s="66" t="s">
        <v>35</v>
      </c>
      <c r="C418" s="66" t="s">
        <v>42</v>
      </c>
      <c r="D418" s="65"/>
      <c r="E418" s="66" t="s">
        <v>46</v>
      </c>
      <c r="F418" s="66" t="s">
        <v>48</v>
      </c>
      <c r="G418" s="65"/>
      <c r="H418" s="66" t="s">
        <v>53</v>
      </c>
      <c r="I418" s="66" t="s">
        <v>60</v>
      </c>
      <c r="J418" s="65"/>
      <c r="K418" s="66" t="s">
        <v>67</v>
      </c>
      <c r="L418" s="65"/>
      <c r="M418" s="113"/>
      <c r="N418" s="67">
        <f>'Tippa här'!F114</f>
        <v>0</v>
      </c>
      <c r="O418" s="67">
        <f>'Tippa här'!F111</f>
        <v>0</v>
      </c>
      <c r="P418" s="67">
        <f>'Tippa här'!F108</f>
        <v>0</v>
      </c>
      <c r="Q418" s="67">
        <f>'Tippa här'!F109</f>
        <v>0</v>
      </c>
      <c r="R418" s="67">
        <f>'Tippa här'!F107</f>
        <v>0</v>
      </c>
      <c r="S418" s="67">
        <f>'Tippa här'!F112</f>
        <v>0</v>
      </c>
      <c r="T418" s="67">
        <f>'Tippa här'!F115</f>
        <v>0</v>
      </c>
      <c r="U418" s="67">
        <f>'Tippa här'!F117</f>
        <v>0</v>
      </c>
      <c r="V418" s="58" t="str">
        <f t="shared" si="1"/>
        <v/>
      </c>
      <c r="W418" s="58"/>
      <c r="X418" s="58"/>
      <c r="Y418" s="58"/>
    </row>
    <row r="419" spans="1:25" x14ac:dyDescent="0.2">
      <c r="A419" s="66" t="s">
        <v>31</v>
      </c>
      <c r="B419" s="66" t="s">
        <v>35</v>
      </c>
      <c r="C419" s="66" t="s">
        <v>42</v>
      </c>
      <c r="D419" s="65"/>
      <c r="E419" s="66" t="s">
        <v>46</v>
      </c>
      <c r="F419" s="66" t="s">
        <v>48</v>
      </c>
      <c r="G419" s="65"/>
      <c r="H419" s="66" t="s">
        <v>53</v>
      </c>
      <c r="I419" s="66" t="s">
        <v>60</v>
      </c>
      <c r="J419" s="66" t="s">
        <v>64</v>
      </c>
      <c r="K419" s="65"/>
      <c r="L419" s="65"/>
      <c r="M419" s="113"/>
      <c r="N419" s="67">
        <f>'Tippa här'!F114</f>
        <v>0</v>
      </c>
      <c r="O419" s="67">
        <f>'Tippa här'!F116</f>
        <v>0</v>
      </c>
      <c r="P419" s="67">
        <f>'Tippa här'!F108</f>
        <v>0</v>
      </c>
      <c r="Q419" s="67">
        <f>'Tippa här'!F109</f>
        <v>0</v>
      </c>
      <c r="R419" s="67">
        <f>'Tippa här'!F107</f>
        <v>0</v>
      </c>
      <c r="S419" s="67">
        <f>'Tippa här'!F112</f>
        <v>0</v>
      </c>
      <c r="T419" s="67">
        <f>'Tippa här'!F111</f>
        <v>0</v>
      </c>
      <c r="U419" s="67">
        <f>'Tippa här'!F115</f>
        <v>0</v>
      </c>
      <c r="V419" s="58" t="str">
        <f t="shared" si="1"/>
        <v/>
      </c>
      <c r="W419" s="58"/>
      <c r="X419" s="58"/>
      <c r="Y419" s="58"/>
    </row>
    <row r="420" spans="1:25" x14ac:dyDescent="0.2">
      <c r="A420" s="66" t="s">
        <v>31</v>
      </c>
      <c r="B420" s="66" t="s">
        <v>35</v>
      </c>
      <c r="C420" s="66" t="s">
        <v>42</v>
      </c>
      <c r="D420" s="65"/>
      <c r="E420" s="66" t="s">
        <v>46</v>
      </c>
      <c r="F420" s="66" t="s">
        <v>48</v>
      </c>
      <c r="G420" s="66" t="s">
        <v>55</v>
      </c>
      <c r="H420" s="65"/>
      <c r="I420" s="65"/>
      <c r="J420" s="65"/>
      <c r="K420" s="66" t="s">
        <v>67</v>
      </c>
      <c r="L420" s="66" t="s">
        <v>69</v>
      </c>
      <c r="M420" s="113"/>
      <c r="N420" s="67">
        <f>'Tippa här'!F111</f>
        <v>0</v>
      </c>
      <c r="O420" s="67">
        <f>'Tippa här'!F113</f>
        <v>0</v>
      </c>
      <c r="P420" s="67">
        <f>'Tippa här'!F108</f>
        <v>0</v>
      </c>
      <c r="Q420" s="67">
        <f>'Tippa här'!F109</f>
        <v>0</v>
      </c>
      <c r="R420" s="67">
        <f>'Tippa här'!F107</f>
        <v>0</v>
      </c>
      <c r="S420" s="67">
        <f>'Tippa här'!F112</f>
        <v>0</v>
      </c>
      <c r="T420" s="67">
        <f>'Tippa här'!F118</f>
        <v>0</v>
      </c>
      <c r="U420" s="67">
        <f>'Tippa här'!F117</f>
        <v>0</v>
      </c>
      <c r="V420" s="58" t="str">
        <f t="shared" si="1"/>
        <v/>
      </c>
      <c r="W420" s="58"/>
      <c r="X420" s="58"/>
      <c r="Y420" s="58"/>
    </row>
    <row r="421" spans="1:25" x14ac:dyDescent="0.2">
      <c r="A421" s="66" t="s">
        <v>31</v>
      </c>
      <c r="B421" s="66" t="s">
        <v>35</v>
      </c>
      <c r="C421" s="66" t="s">
        <v>42</v>
      </c>
      <c r="D421" s="65"/>
      <c r="E421" s="66" t="s">
        <v>46</v>
      </c>
      <c r="F421" s="66" t="s">
        <v>48</v>
      </c>
      <c r="G421" s="66" t="s">
        <v>55</v>
      </c>
      <c r="H421" s="65"/>
      <c r="I421" s="65"/>
      <c r="J421" s="66" t="s">
        <v>64</v>
      </c>
      <c r="K421" s="65"/>
      <c r="L421" s="66" t="s">
        <v>69</v>
      </c>
      <c r="M421" s="113"/>
      <c r="N421" s="67">
        <f>'Tippa här'!F111</f>
        <v>0</v>
      </c>
      <c r="O421" s="67">
        <f>'Tippa här'!F113</f>
        <v>0</v>
      </c>
      <c r="P421" s="67">
        <f>'Tippa här'!F108</f>
        <v>0</v>
      </c>
      <c r="Q421" s="67">
        <f>'Tippa här'!F109</f>
        <v>0</v>
      </c>
      <c r="R421" s="67">
        <f>'Tippa här'!F107</f>
        <v>0</v>
      </c>
      <c r="S421" s="67">
        <f>'Tippa här'!F112</f>
        <v>0</v>
      </c>
      <c r="T421" s="67">
        <f>'Tippa här'!F118</f>
        <v>0</v>
      </c>
      <c r="U421" s="67">
        <f>'Tippa här'!F116</f>
        <v>0</v>
      </c>
      <c r="V421" s="58" t="str">
        <f t="shared" si="1"/>
        <v/>
      </c>
      <c r="W421" s="58"/>
      <c r="X421" s="58"/>
      <c r="Y421" s="58"/>
    </row>
    <row r="422" spans="1:25" x14ac:dyDescent="0.2">
      <c r="A422" s="66" t="s">
        <v>31</v>
      </c>
      <c r="B422" s="66" t="s">
        <v>35</v>
      </c>
      <c r="C422" s="66" t="s">
        <v>42</v>
      </c>
      <c r="D422" s="65"/>
      <c r="E422" s="66" t="s">
        <v>46</v>
      </c>
      <c r="F422" s="66" t="s">
        <v>48</v>
      </c>
      <c r="G422" s="66" t="s">
        <v>55</v>
      </c>
      <c r="H422" s="65"/>
      <c r="I422" s="65"/>
      <c r="J422" s="66" t="s">
        <v>64</v>
      </c>
      <c r="K422" s="66" t="s">
        <v>67</v>
      </c>
      <c r="L422" s="65"/>
      <c r="M422" s="113"/>
      <c r="N422" s="67">
        <f>'Tippa här'!F111</f>
        <v>0</v>
      </c>
      <c r="O422" s="67">
        <f>'Tippa här'!F113</f>
        <v>0</v>
      </c>
      <c r="P422" s="67">
        <f>'Tippa här'!F108</f>
        <v>0</v>
      </c>
      <c r="Q422" s="67">
        <f>'Tippa här'!F109</f>
        <v>0</v>
      </c>
      <c r="R422" s="67">
        <f>'Tippa här'!F107</f>
        <v>0</v>
      </c>
      <c r="S422" s="67">
        <f>'Tippa här'!F112</f>
        <v>0</v>
      </c>
      <c r="T422" s="67">
        <f>'Tippa här'!F116</f>
        <v>0</v>
      </c>
      <c r="U422" s="67">
        <f>'Tippa här'!F117</f>
        <v>0</v>
      </c>
      <c r="V422" s="58" t="str">
        <f t="shared" si="1"/>
        <v/>
      </c>
      <c r="W422" s="58"/>
      <c r="X422" s="58"/>
      <c r="Y422" s="58"/>
    </row>
    <row r="423" spans="1:25" x14ac:dyDescent="0.2">
      <c r="A423" s="66" t="s">
        <v>31</v>
      </c>
      <c r="B423" s="66" t="s">
        <v>35</v>
      </c>
      <c r="C423" s="66" t="s">
        <v>42</v>
      </c>
      <c r="D423" s="65"/>
      <c r="E423" s="66" t="s">
        <v>46</v>
      </c>
      <c r="F423" s="66" t="s">
        <v>48</v>
      </c>
      <c r="G423" s="66" t="s">
        <v>55</v>
      </c>
      <c r="H423" s="65"/>
      <c r="I423" s="66" t="s">
        <v>60</v>
      </c>
      <c r="J423" s="65"/>
      <c r="K423" s="65"/>
      <c r="L423" s="66" t="s">
        <v>69</v>
      </c>
      <c r="M423" s="113"/>
      <c r="N423" s="67">
        <f>'Tippa här'!F111</f>
        <v>0</v>
      </c>
      <c r="O423" s="67">
        <f>'Tippa här'!F113</f>
        <v>0</v>
      </c>
      <c r="P423" s="67">
        <f>'Tippa här'!F108</f>
        <v>0</v>
      </c>
      <c r="Q423" s="67">
        <f>'Tippa här'!F109</f>
        <v>0</v>
      </c>
      <c r="R423" s="67">
        <f>'Tippa här'!F107</f>
        <v>0</v>
      </c>
      <c r="S423" s="67">
        <f>'Tippa här'!F112</f>
        <v>0</v>
      </c>
      <c r="T423" s="67">
        <f>'Tippa här'!F118</f>
        <v>0</v>
      </c>
      <c r="U423" s="67">
        <f>'Tippa här'!F115</f>
        <v>0</v>
      </c>
      <c r="V423" s="58" t="str">
        <f t="shared" si="1"/>
        <v/>
      </c>
      <c r="W423" s="58"/>
      <c r="X423" s="58"/>
      <c r="Y423" s="58"/>
    </row>
    <row r="424" spans="1:25" x14ac:dyDescent="0.2">
      <c r="A424" s="66" t="s">
        <v>31</v>
      </c>
      <c r="B424" s="66" t="s">
        <v>35</v>
      </c>
      <c r="C424" s="66" t="s">
        <v>42</v>
      </c>
      <c r="D424" s="65"/>
      <c r="E424" s="66" t="s">
        <v>46</v>
      </c>
      <c r="F424" s="66" t="s">
        <v>48</v>
      </c>
      <c r="G424" s="66" t="s">
        <v>55</v>
      </c>
      <c r="H424" s="65"/>
      <c r="I424" s="66" t="s">
        <v>60</v>
      </c>
      <c r="J424" s="65"/>
      <c r="K424" s="66" t="s">
        <v>67</v>
      </c>
      <c r="L424" s="65"/>
      <c r="M424" s="113"/>
      <c r="N424" s="67">
        <f>'Tippa här'!F111</f>
        <v>0</v>
      </c>
      <c r="O424" s="67">
        <f>'Tippa här'!F113</f>
        <v>0</v>
      </c>
      <c r="P424" s="67">
        <f>'Tippa här'!F108</f>
        <v>0</v>
      </c>
      <c r="Q424" s="67">
        <f>'Tippa här'!F109</f>
        <v>0</v>
      </c>
      <c r="R424" s="67">
        <f>'Tippa här'!F107</f>
        <v>0</v>
      </c>
      <c r="S424" s="67">
        <f>'Tippa här'!F112</f>
        <v>0</v>
      </c>
      <c r="T424" s="67">
        <f>'Tippa här'!F115</f>
        <v>0</v>
      </c>
      <c r="U424" s="67">
        <f>'Tippa här'!F117</f>
        <v>0</v>
      </c>
      <c r="V424" s="58" t="str">
        <f t="shared" si="1"/>
        <v/>
      </c>
      <c r="W424" s="58"/>
      <c r="X424" s="58"/>
      <c r="Y424" s="58"/>
    </row>
    <row r="425" spans="1:25" x14ac:dyDescent="0.2">
      <c r="A425" s="66" t="s">
        <v>31</v>
      </c>
      <c r="B425" s="66" t="s">
        <v>35</v>
      </c>
      <c r="C425" s="66" t="s">
        <v>42</v>
      </c>
      <c r="D425" s="65"/>
      <c r="E425" s="66" t="s">
        <v>46</v>
      </c>
      <c r="F425" s="66" t="s">
        <v>48</v>
      </c>
      <c r="G425" s="66" t="s">
        <v>55</v>
      </c>
      <c r="H425" s="65"/>
      <c r="I425" s="66" t="s">
        <v>60</v>
      </c>
      <c r="J425" s="66" t="s">
        <v>64</v>
      </c>
      <c r="K425" s="65"/>
      <c r="L425" s="65"/>
      <c r="M425" s="113"/>
      <c r="N425" s="67">
        <f>'Tippa här'!F111</f>
        <v>0</v>
      </c>
      <c r="O425" s="67">
        <f>'Tippa här'!F113</f>
        <v>0</v>
      </c>
      <c r="P425" s="67">
        <f>'Tippa här'!F108</f>
        <v>0</v>
      </c>
      <c r="Q425" s="67">
        <f>'Tippa här'!F109</f>
        <v>0</v>
      </c>
      <c r="R425" s="67">
        <f>'Tippa här'!F107</f>
        <v>0</v>
      </c>
      <c r="S425" s="67">
        <f>'Tippa här'!F112</f>
        <v>0</v>
      </c>
      <c r="T425" s="67">
        <f>'Tippa här'!F115</f>
        <v>0</v>
      </c>
      <c r="U425" s="67">
        <f>'Tippa här'!F116</f>
        <v>0</v>
      </c>
      <c r="V425" s="58" t="str">
        <f t="shared" si="1"/>
        <v/>
      </c>
      <c r="W425" s="58"/>
      <c r="X425" s="58"/>
      <c r="Y425" s="58"/>
    </row>
    <row r="426" spans="1:25" x14ac:dyDescent="0.2">
      <c r="A426" s="66" t="s">
        <v>31</v>
      </c>
      <c r="B426" s="66" t="s">
        <v>35</v>
      </c>
      <c r="C426" s="66" t="s">
        <v>42</v>
      </c>
      <c r="D426" s="65"/>
      <c r="E426" s="66" t="s">
        <v>46</v>
      </c>
      <c r="F426" s="66" t="s">
        <v>48</v>
      </c>
      <c r="G426" s="66" t="s">
        <v>55</v>
      </c>
      <c r="H426" s="66" t="s">
        <v>53</v>
      </c>
      <c r="I426" s="65"/>
      <c r="J426" s="65"/>
      <c r="K426" s="65"/>
      <c r="L426" s="66" t="s">
        <v>69</v>
      </c>
      <c r="M426" s="113"/>
      <c r="N426" s="67">
        <f>'Tippa här'!F114</f>
        <v>0</v>
      </c>
      <c r="O426" s="67">
        <f>'Tippa här'!F113</f>
        <v>0</v>
      </c>
      <c r="P426" s="67">
        <f>'Tippa här'!F108</f>
        <v>0</v>
      </c>
      <c r="Q426" s="67">
        <f>'Tippa här'!F109</f>
        <v>0</v>
      </c>
      <c r="R426" s="67">
        <f>'Tippa här'!F107</f>
        <v>0</v>
      </c>
      <c r="S426" s="67">
        <f>'Tippa här'!F112</f>
        <v>0</v>
      </c>
      <c r="T426" s="67">
        <f>'Tippa här'!F118</f>
        <v>0</v>
      </c>
      <c r="U426" s="67">
        <f>'Tippa här'!F111</f>
        <v>0</v>
      </c>
      <c r="V426" s="58" t="str">
        <f t="shared" si="1"/>
        <v/>
      </c>
      <c r="W426" s="58"/>
      <c r="X426" s="58"/>
      <c r="Y426" s="58"/>
    </row>
    <row r="427" spans="1:25" x14ac:dyDescent="0.2">
      <c r="A427" s="66" t="s">
        <v>31</v>
      </c>
      <c r="B427" s="66" t="s">
        <v>35</v>
      </c>
      <c r="C427" s="66" t="s">
        <v>42</v>
      </c>
      <c r="D427" s="65"/>
      <c r="E427" s="66" t="s">
        <v>46</v>
      </c>
      <c r="F427" s="66" t="s">
        <v>48</v>
      </c>
      <c r="G427" s="66" t="s">
        <v>55</v>
      </c>
      <c r="H427" s="66" t="s">
        <v>53</v>
      </c>
      <c r="I427" s="65"/>
      <c r="J427" s="65"/>
      <c r="K427" s="66" t="s">
        <v>67</v>
      </c>
      <c r="L427" s="65"/>
      <c r="M427" s="113"/>
      <c r="N427" s="67">
        <f>'Tippa här'!F114</f>
        <v>0</v>
      </c>
      <c r="O427" s="67">
        <f>'Tippa här'!F113</f>
        <v>0</v>
      </c>
      <c r="P427" s="67">
        <f>'Tippa här'!F108</f>
        <v>0</v>
      </c>
      <c r="Q427" s="67">
        <f>'Tippa här'!F109</f>
        <v>0</v>
      </c>
      <c r="R427" s="67">
        <f>'Tippa här'!F107</f>
        <v>0</v>
      </c>
      <c r="S427" s="67">
        <f>'Tippa här'!F112</f>
        <v>0</v>
      </c>
      <c r="T427" s="67">
        <f>'Tippa här'!F111</f>
        <v>0</v>
      </c>
      <c r="U427" s="67">
        <f>'Tippa här'!F117</f>
        <v>0</v>
      </c>
      <c r="V427" s="58" t="str">
        <f t="shared" si="1"/>
        <v/>
      </c>
      <c r="W427" s="58"/>
      <c r="X427" s="58"/>
      <c r="Y427" s="58"/>
    </row>
    <row r="428" spans="1:25" x14ac:dyDescent="0.2">
      <c r="A428" s="66" t="s">
        <v>31</v>
      </c>
      <c r="B428" s="66" t="s">
        <v>35</v>
      </c>
      <c r="C428" s="66" t="s">
        <v>42</v>
      </c>
      <c r="D428" s="65"/>
      <c r="E428" s="66" t="s">
        <v>46</v>
      </c>
      <c r="F428" s="66" t="s">
        <v>48</v>
      </c>
      <c r="G428" s="66" t="s">
        <v>55</v>
      </c>
      <c r="H428" s="66" t="s">
        <v>53</v>
      </c>
      <c r="I428" s="65"/>
      <c r="J428" s="66" t="s">
        <v>64</v>
      </c>
      <c r="K428" s="65"/>
      <c r="L428" s="65"/>
      <c r="M428" s="113"/>
      <c r="N428" s="67">
        <f>'Tippa här'!F114</f>
        <v>0</v>
      </c>
      <c r="O428" s="67">
        <f>'Tippa här'!F113</f>
        <v>0</v>
      </c>
      <c r="P428" s="67">
        <f>'Tippa här'!F108</f>
        <v>0</v>
      </c>
      <c r="Q428" s="67">
        <f>'Tippa här'!F109</f>
        <v>0</v>
      </c>
      <c r="R428" s="67">
        <f>'Tippa här'!F107</f>
        <v>0</v>
      </c>
      <c r="S428" s="67">
        <f>'Tippa här'!F112</f>
        <v>0</v>
      </c>
      <c r="T428" s="67">
        <f>'Tippa här'!F111</f>
        <v>0</v>
      </c>
      <c r="U428" s="67">
        <f>'Tippa här'!F116</f>
        <v>0</v>
      </c>
      <c r="V428" s="58" t="str">
        <f t="shared" si="1"/>
        <v/>
      </c>
      <c r="W428" s="58"/>
      <c r="X428" s="58"/>
      <c r="Y428" s="58"/>
    </row>
    <row r="429" spans="1:25" x14ac:dyDescent="0.2">
      <c r="A429" s="66" t="s">
        <v>31</v>
      </c>
      <c r="B429" s="66" t="s">
        <v>35</v>
      </c>
      <c r="C429" s="66" t="s">
        <v>42</v>
      </c>
      <c r="D429" s="65"/>
      <c r="E429" s="66" t="s">
        <v>46</v>
      </c>
      <c r="F429" s="66" t="s">
        <v>48</v>
      </c>
      <c r="G429" s="66" t="s">
        <v>55</v>
      </c>
      <c r="H429" s="66" t="s">
        <v>53</v>
      </c>
      <c r="I429" s="66" t="s">
        <v>60</v>
      </c>
      <c r="J429" s="65"/>
      <c r="K429" s="65"/>
      <c r="L429" s="65"/>
      <c r="M429" s="113"/>
      <c r="N429" s="67">
        <f>'Tippa här'!F114</f>
        <v>0</v>
      </c>
      <c r="O429" s="67">
        <f>'Tippa här'!F113</f>
        <v>0</v>
      </c>
      <c r="P429" s="67">
        <f>'Tippa här'!F108</f>
        <v>0</v>
      </c>
      <c r="Q429" s="67">
        <f>'Tippa här'!F109</f>
        <v>0</v>
      </c>
      <c r="R429" s="67">
        <f>'Tippa här'!F107</f>
        <v>0</v>
      </c>
      <c r="S429" s="67">
        <f>'Tippa här'!F112</f>
        <v>0</v>
      </c>
      <c r="T429" s="67">
        <f>'Tippa här'!F111</f>
        <v>0</v>
      </c>
      <c r="U429" s="67">
        <f>'Tippa här'!F115</f>
        <v>0</v>
      </c>
      <c r="V429" s="58" t="str">
        <f t="shared" si="1"/>
        <v/>
      </c>
      <c r="W429" s="58"/>
      <c r="X429" s="58"/>
      <c r="Y429" s="58"/>
    </row>
    <row r="430" spans="1:25" x14ac:dyDescent="0.2">
      <c r="A430" s="66" t="s">
        <v>31</v>
      </c>
      <c r="B430" s="66" t="s">
        <v>35</v>
      </c>
      <c r="C430" s="66" t="s">
        <v>42</v>
      </c>
      <c r="D430" s="66" t="s">
        <v>38</v>
      </c>
      <c r="E430" s="65"/>
      <c r="F430" s="65"/>
      <c r="G430" s="65"/>
      <c r="H430" s="65"/>
      <c r="I430" s="66" t="s">
        <v>60</v>
      </c>
      <c r="J430" s="66" t="s">
        <v>64</v>
      </c>
      <c r="K430" s="66" t="s">
        <v>67</v>
      </c>
      <c r="L430" s="66" t="s">
        <v>69</v>
      </c>
      <c r="M430" s="113"/>
      <c r="N430" s="67">
        <f>'Tippa här'!F115</f>
        <v>0</v>
      </c>
      <c r="O430" s="67">
        <f>'Tippa här'!F116</f>
        <v>0</v>
      </c>
      <c r="P430" s="67">
        <f>'Tippa här'!F108</f>
        <v>0</v>
      </c>
      <c r="Q430" s="67">
        <f>'Tippa här'!F109</f>
        <v>0</v>
      </c>
      <c r="R430" s="67">
        <f>'Tippa här'!F107</f>
        <v>0</v>
      </c>
      <c r="S430" s="67">
        <f>'Tippa här'!F110</f>
        <v>0</v>
      </c>
      <c r="T430" s="67">
        <f>'Tippa här'!F118</f>
        <v>0</v>
      </c>
      <c r="U430" s="67">
        <f>'Tippa här'!F117</f>
        <v>0</v>
      </c>
      <c r="V430" s="58" t="str">
        <f t="shared" si="1"/>
        <v/>
      </c>
      <c r="W430" s="58"/>
      <c r="X430" s="58"/>
      <c r="Y430" s="58"/>
    </row>
    <row r="431" spans="1:25" x14ac:dyDescent="0.2">
      <c r="A431" s="66" t="s">
        <v>31</v>
      </c>
      <c r="B431" s="66" t="s">
        <v>35</v>
      </c>
      <c r="C431" s="66" t="s">
        <v>42</v>
      </c>
      <c r="D431" s="66" t="s">
        <v>38</v>
      </c>
      <c r="E431" s="65"/>
      <c r="F431" s="65"/>
      <c r="G431" s="65"/>
      <c r="H431" s="66" t="s">
        <v>53</v>
      </c>
      <c r="I431" s="65"/>
      <c r="J431" s="66" t="s">
        <v>64</v>
      </c>
      <c r="K431" s="66" t="s">
        <v>67</v>
      </c>
      <c r="L431" s="66" t="s">
        <v>69</v>
      </c>
      <c r="M431" s="113"/>
      <c r="N431" s="67">
        <f>'Tippa här'!F114</f>
        <v>0</v>
      </c>
      <c r="O431" s="67">
        <f>'Tippa här'!F116</f>
        <v>0</v>
      </c>
      <c r="P431" s="67">
        <f>'Tippa här'!F108</f>
        <v>0</v>
      </c>
      <c r="Q431" s="67">
        <f>'Tippa här'!F109</f>
        <v>0</v>
      </c>
      <c r="R431" s="67">
        <f>'Tippa här'!F107</f>
        <v>0</v>
      </c>
      <c r="S431" s="67">
        <f>'Tippa här'!F110</f>
        <v>0</v>
      </c>
      <c r="T431" s="67">
        <f>'Tippa här'!F118</f>
        <v>0</v>
      </c>
      <c r="U431" s="67">
        <f>'Tippa här'!F117</f>
        <v>0</v>
      </c>
      <c r="V431" s="58" t="str">
        <f t="shared" si="1"/>
        <v/>
      </c>
      <c r="W431" s="58"/>
      <c r="X431" s="58"/>
      <c r="Y431" s="58"/>
    </row>
    <row r="432" spans="1:25" x14ac:dyDescent="0.2">
      <c r="A432" s="66" t="s">
        <v>31</v>
      </c>
      <c r="B432" s="66" t="s">
        <v>35</v>
      </c>
      <c r="C432" s="66" t="s">
        <v>42</v>
      </c>
      <c r="D432" s="66" t="s">
        <v>38</v>
      </c>
      <c r="E432" s="65"/>
      <c r="F432" s="65"/>
      <c r="G432" s="65"/>
      <c r="H432" s="66" t="s">
        <v>53</v>
      </c>
      <c r="I432" s="66" t="s">
        <v>60</v>
      </c>
      <c r="J432" s="65"/>
      <c r="K432" s="66" t="s">
        <v>67</v>
      </c>
      <c r="L432" s="66" t="s">
        <v>69</v>
      </c>
      <c r="M432" s="113"/>
      <c r="N432" s="67">
        <f>'Tippa här'!F114</f>
        <v>0</v>
      </c>
      <c r="O432" s="67">
        <f>'Tippa här'!F115</f>
        <v>0</v>
      </c>
      <c r="P432" s="67">
        <f>'Tippa här'!F108</f>
        <v>0</v>
      </c>
      <c r="Q432" s="67">
        <f>'Tippa här'!F109</f>
        <v>0</v>
      </c>
      <c r="R432" s="67">
        <f>'Tippa här'!F107</f>
        <v>0</v>
      </c>
      <c r="S432" s="67">
        <f>'Tippa här'!F110</f>
        <v>0</v>
      </c>
      <c r="T432" s="67">
        <f>'Tippa här'!F118</f>
        <v>0</v>
      </c>
      <c r="U432" s="67">
        <f>'Tippa här'!F117</f>
        <v>0</v>
      </c>
      <c r="V432" s="58" t="str">
        <f t="shared" si="1"/>
        <v/>
      </c>
      <c r="W432" s="58"/>
      <c r="X432" s="58"/>
      <c r="Y432" s="58"/>
    </row>
    <row r="433" spans="1:25" x14ac:dyDescent="0.2">
      <c r="A433" s="66" t="s">
        <v>31</v>
      </c>
      <c r="B433" s="66" t="s">
        <v>35</v>
      </c>
      <c r="C433" s="66" t="s">
        <v>42</v>
      </c>
      <c r="D433" s="66" t="s">
        <v>38</v>
      </c>
      <c r="E433" s="65"/>
      <c r="F433" s="65"/>
      <c r="G433" s="65"/>
      <c r="H433" s="66" t="s">
        <v>53</v>
      </c>
      <c r="I433" s="66" t="s">
        <v>60</v>
      </c>
      <c r="J433" s="66" t="s">
        <v>64</v>
      </c>
      <c r="K433" s="65"/>
      <c r="L433" s="66" t="s">
        <v>69</v>
      </c>
      <c r="M433" s="113"/>
      <c r="N433" s="67">
        <f>'Tippa här'!F114</f>
        <v>0</v>
      </c>
      <c r="O433" s="67">
        <f>'Tippa här'!F116</f>
        <v>0</v>
      </c>
      <c r="P433" s="67">
        <f>'Tippa här'!F108</f>
        <v>0</v>
      </c>
      <c r="Q433" s="67">
        <f>'Tippa här'!F109</f>
        <v>0</v>
      </c>
      <c r="R433" s="67">
        <f>'Tippa här'!F107</f>
        <v>0</v>
      </c>
      <c r="S433" s="67">
        <f>'Tippa här'!F110</f>
        <v>0</v>
      </c>
      <c r="T433" s="67">
        <f>'Tippa här'!F118</f>
        <v>0</v>
      </c>
      <c r="U433" s="67">
        <f>'Tippa här'!F115</f>
        <v>0</v>
      </c>
      <c r="V433" s="58" t="str">
        <f t="shared" si="1"/>
        <v/>
      </c>
      <c r="W433" s="58"/>
      <c r="X433" s="58"/>
      <c r="Y433" s="58"/>
    </row>
    <row r="434" spans="1:25" x14ac:dyDescent="0.2">
      <c r="A434" s="66" t="s">
        <v>31</v>
      </c>
      <c r="B434" s="66" t="s">
        <v>35</v>
      </c>
      <c r="C434" s="66" t="s">
        <v>42</v>
      </c>
      <c r="D434" s="66" t="s">
        <v>38</v>
      </c>
      <c r="E434" s="65"/>
      <c r="F434" s="65"/>
      <c r="G434" s="65"/>
      <c r="H434" s="66" t="s">
        <v>53</v>
      </c>
      <c r="I434" s="66" t="s">
        <v>60</v>
      </c>
      <c r="J434" s="66" t="s">
        <v>64</v>
      </c>
      <c r="K434" s="66" t="s">
        <v>67</v>
      </c>
      <c r="L434" s="65"/>
      <c r="M434" s="113"/>
      <c r="N434" s="67">
        <f>'Tippa här'!F114</f>
        <v>0</v>
      </c>
      <c r="O434" s="67">
        <f>'Tippa här'!F116</f>
        <v>0</v>
      </c>
      <c r="P434" s="67">
        <f>'Tippa här'!F108</f>
        <v>0</v>
      </c>
      <c r="Q434" s="67">
        <f>'Tippa här'!F109</f>
        <v>0</v>
      </c>
      <c r="R434" s="67">
        <f>'Tippa här'!F107</f>
        <v>0</v>
      </c>
      <c r="S434" s="67">
        <f>'Tippa här'!F110</f>
        <v>0</v>
      </c>
      <c r="T434" s="67">
        <f>'Tippa här'!F115</f>
        <v>0</v>
      </c>
      <c r="U434" s="67">
        <f>'Tippa här'!F117</f>
        <v>0</v>
      </c>
      <c r="V434" s="58" t="str">
        <f t="shared" si="1"/>
        <v/>
      </c>
      <c r="W434" s="58"/>
      <c r="X434" s="58"/>
      <c r="Y434" s="58"/>
    </row>
    <row r="435" spans="1:25" x14ac:dyDescent="0.2">
      <c r="A435" s="66" t="s">
        <v>31</v>
      </c>
      <c r="B435" s="66" t="s">
        <v>35</v>
      </c>
      <c r="C435" s="66" t="s">
        <v>42</v>
      </c>
      <c r="D435" s="66" t="s">
        <v>38</v>
      </c>
      <c r="E435" s="65"/>
      <c r="F435" s="65"/>
      <c r="G435" s="66" t="s">
        <v>55</v>
      </c>
      <c r="H435" s="65"/>
      <c r="I435" s="65"/>
      <c r="J435" s="66" t="s">
        <v>64</v>
      </c>
      <c r="K435" s="66" t="s">
        <v>67</v>
      </c>
      <c r="L435" s="66" t="s">
        <v>69</v>
      </c>
      <c r="M435" s="113"/>
      <c r="N435" s="67">
        <f>'Tippa här'!F109</f>
        <v>0</v>
      </c>
      <c r="O435" s="67">
        <f>'Tippa här'!F116</f>
        <v>0</v>
      </c>
      <c r="P435" s="67">
        <f>'Tippa här'!F108</f>
        <v>0</v>
      </c>
      <c r="Q435" s="67">
        <f>'Tippa här'!F110</f>
        <v>0</v>
      </c>
      <c r="R435" s="67">
        <f>'Tippa här'!F107</f>
        <v>0</v>
      </c>
      <c r="S435" s="67">
        <f>'Tippa här'!F113</f>
        <v>0</v>
      </c>
      <c r="T435" s="67">
        <f>'Tippa här'!F118</f>
        <v>0</v>
      </c>
      <c r="U435" s="67">
        <f>'Tippa här'!F117</f>
        <v>0</v>
      </c>
      <c r="V435" s="58" t="str">
        <f t="shared" si="1"/>
        <v/>
      </c>
      <c r="W435" s="58"/>
      <c r="X435" s="58"/>
      <c r="Y435" s="58"/>
    </row>
    <row r="436" spans="1:25" x14ac:dyDescent="0.2">
      <c r="A436" s="66" t="s">
        <v>31</v>
      </c>
      <c r="B436" s="66" t="s">
        <v>35</v>
      </c>
      <c r="C436" s="66" t="s">
        <v>42</v>
      </c>
      <c r="D436" s="66" t="s">
        <v>38</v>
      </c>
      <c r="E436" s="65"/>
      <c r="F436" s="65"/>
      <c r="G436" s="66" t="s">
        <v>55</v>
      </c>
      <c r="H436" s="65"/>
      <c r="I436" s="66" t="s">
        <v>60</v>
      </c>
      <c r="J436" s="65"/>
      <c r="K436" s="66" t="s">
        <v>67</v>
      </c>
      <c r="L436" s="66" t="s">
        <v>69</v>
      </c>
      <c r="M436" s="113"/>
      <c r="N436" s="67">
        <f>'Tippa här'!F115</f>
        <v>0</v>
      </c>
      <c r="O436" s="67">
        <f>'Tippa här'!F113</f>
        <v>0</v>
      </c>
      <c r="P436" s="67">
        <f>'Tippa här'!F108</f>
        <v>0</v>
      </c>
      <c r="Q436" s="67">
        <f>'Tippa här'!F109</f>
        <v>0</v>
      </c>
      <c r="R436" s="67">
        <f>'Tippa här'!F107</f>
        <v>0</v>
      </c>
      <c r="S436" s="67">
        <f>'Tippa här'!F110</f>
        <v>0</v>
      </c>
      <c r="T436" s="67">
        <f>'Tippa här'!F118</f>
        <v>0</v>
      </c>
      <c r="U436" s="67">
        <f>'Tippa här'!F117</f>
        <v>0</v>
      </c>
      <c r="V436" s="58" t="str">
        <f t="shared" si="1"/>
        <v/>
      </c>
      <c r="W436" s="58"/>
      <c r="X436" s="58"/>
      <c r="Y436" s="58"/>
    </row>
    <row r="437" spans="1:25" x14ac:dyDescent="0.2">
      <c r="A437" s="66" t="s">
        <v>31</v>
      </c>
      <c r="B437" s="66" t="s">
        <v>35</v>
      </c>
      <c r="C437" s="66" t="s">
        <v>42</v>
      </c>
      <c r="D437" s="66" t="s">
        <v>38</v>
      </c>
      <c r="E437" s="65"/>
      <c r="F437" s="65"/>
      <c r="G437" s="66" t="s">
        <v>55</v>
      </c>
      <c r="H437" s="65"/>
      <c r="I437" s="66" t="s">
        <v>60</v>
      </c>
      <c r="J437" s="66" t="s">
        <v>64</v>
      </c>
      <c r="K437" s="65"/>
      <c r="L437" s="66" t="s">
        <v>69</v>
      </c>
      <c r="M437" s="113"/>
      <c r="N437" s="67">
        <f>'Tippa här'!F109</f>
        <v>0</v>
      </c>
      <c r="O437" s="67">
        <f>'Tippa här'!F116</f>
        <v>0</v>
      </c>
      <c r="P437" s="67">
        <f>'Tippa här'!F108</f>
        <v>0</v>
      </c>
      <c r="Q437" s="67">
        <f>'Tippa här'!F110</f>
        <v>0</v>
      </c>
      <c r="R437" s="67">
        <f>'Tippa här'!F107</f>
        <v>0</v>
      </c>
      <c r="S437" s="67">
        <f>'Tippa här'!F113</f>
        <v>0</v>
      </c>
      <c r="T437" s="67">
        <f>'Tippa här'!F118</f>
        <v>0</v>
      </c>
      <c r="U437" s="67">
        <f>'Tippa här'!F115</f>
        <v>0</v>
      </c>
      <c r="V437" s="58" t="str">
        <f t="shared" si="1"/>
        <v/>
      </c>
      <c r="W437" s="58"/>
      <c r="X437" s="58"/>
      <c r="Y437" s="58"/>
    </row>
    <row r="438" spans="1:25" x14ac:dyDescent="0.2">
      <c r="A438" s="66" t="s">
        <v>31</v>
      </c>
      <c r="B438" s="66" t="s">
        <v>35</v>
      </c>
      <c r="C438" s="66" t="s">
        <v>42</v>
      </c>
      <c r="D438" s="66" t="s">
        <v>38</v>
      </c>
      <c r="E438" s="65"/>
      <c r="F438" s="65"/>
      <c r="G438" s="66" t="s">
        <v>55</v>
      </c>
      <c r="H438" s="65"/>
      <c r="I438" s="66" t="s">
        <v>60</v>
      </c>
      <c r="J438" s="66" t="s">
        <v>64</v>
      </c>
      <c r="K438" s="66" t="s">
        <v>67</v>
      </c>
      <c r="L438" s="65"/>
      <c r="M438" s="113"/>
      <c r="N438" s="67">
        <f>'Tippa här'!F109</f>
        <v>0</v>
      </c>
      <c r="O438" s="67">
        <f>'Tippa här'!F116</f>
        <v>0</v>
      </c>
      <c r="P438" s="67">
        <f>'Tippa här'!F108</f>
        <v>0</v>
      </c>
      <c r="Q438" s="67">
        <f>'Tippa här'!F110</f>
        <v>0</v>
      </c>
      <c r="R438" s="67">
        <f>'Tippa här'!F107</f>
        <v>0</v>
      </c>
      <c r="S438" s="67">
        <f>'Tippa här'!F113</f>
        <v>0</v>
      </c>
      <c r="T438" s="67">
        <f>'Tippa här'!F115</f>
        <v>0</v>
      </c>
      <c r="U438" s="67">
        <f>'Tippa här'!F117</f>
        <v>0</v>
      </c>
      <c r="V438" s="58" t="str">
        <f t="shared" si="1"/>
        <v/>
      </c>
      <c r="W438" s="58"/>
      <c r="X438" s="58"/>
      <c r="Y438" s="58"/>
    </row>
    <row r="439" spans="1:25" x14ac:dyDescent="0.2">
      <c r="A439" s="66" t="s">
        <v>31</v>
      </c>
      <c r="B439" s="66" t="s">
        <v>35</v>
      </c>
      <c r="C439" s="66" t="s">
        <v>42</v>
      </c>
      <c r="D439" s="66" t="s">
        <v>38</v>
      </c>
      <c r="E439" s="65"/>
      <c r="F439" s="65"/>
      <c r="G439" s="66" t="s">
        <v>55</v>
      </c>
      <c r="H439" s="66" t="s">
        <v>53</v>
      </c>
      <c r="I439" s="65"/>
      <c r="J439" s="65"/>
      <c r="K439" s="66" t="s">
        <v>67</v>
      </c>
      <c r="L439" s="66" t="s">
        <v>69</v>
      </c>
      <c r="M439" s="113"/>
      <c r="N439" s="67">
        <f>'Tippa här'!F114</f>
        <v>0</v>
      </c>
      <c r="O439" s="67">
        <f>'Tippa här'!F113</f>
        <v>0</v>
      </c>
      <c r="P439" s="67">
        <f>'Tippa här'!F108</f>
        <v>0</v>
      </c>
      <c r="Q439" s="67">
        <f>'Tippa här'!F109</f>
        <v>0</v>
      </c>
      <c r="R439" s="67">
        <f>'Tippa här'!F107</f>
        <v>0</v>
      </c>
      <c r="S439" s="67">
        <f>'Tippa här'!F110</f>
        <v>0</v>
      </c>
      <c r="T439" s="67">
        <f>'Tippa här'!F118</f>
        <v>0</v>
      </c>
      <c r="U439" s="67">
        <f>'Tippa här'!F117</f>
        <v>0</v>
      </c>
      <c r="V439" s="58" t="str">
        <f t="shared" si="1"/>
        <v/>
      </c>
      <c r="W439" s="58"/>
      <c r="X439" s="58"/>
      <c r="Y439" s="58"/>
    </row>
    <row r="440" spans="1:25" x14ac:dyDescent="0.2">
      <c r="A440" s="66" t="s">
        <v>31</v>
      </c>
      <c r="B440" s="66" t="s">
        <v>35</v>
      </c>
      <c r="C440" s="66" t="s">
        <v>42</v>
      </c>
      <c r="D440" s="66" t="s">
        <v>38</v>
      </c>
      <c r="E440" s="65"/>
      <c r="F440" s="65"/>
      <c r="G440" s="66" t="s">
        <v>55</v>
      </c>
      <c r="H440" s="66" t="s">
        <v>53</v>
      </c>
      <c r="I440" s="65"/>
      <c r="J440" s="66" t="s">
        <v>64</v>
      </c>
      <c r="K440" s="65"/>
      <c r="L440" s="66" t="s">
        <v>69</v>
      </c>
      <c r="M440" s="113"/>
      <c r="N440" s="67">
        <f>'Tippa här'!F114</f>
        <v>0</v>
      </c>
      <c r="O440" s="67">
        <f>'Tippa här'!F113</f>
        <v>0</v>
      </c>
      <c r="P440" s="67">
        <f>'Tippa här'!F108</f>
        <v>0</v>
      </c>
      <c r="Q440" s="67">
        <f>'Tippa här'!F109</f>
        <v>0</v>
      </c>
      <c r="R440" s="67">
        <f>'Tippa här'!F107</f>
        <v>0</v>
      </c>
      <c r="S440" s="67">
        <f>'Tippa här'!F110</f>
        <v>0</v>
      </c>
      <c r="T440" s="67">
        <f>'Tippa här'!F118</f>
        <v>0</v>
      </c>
      <c r="U440" s="67">
        <f>'Tippa här'!F116</f>
        <v>0</v>
      </c>
      <c r="V440" s="58" t="str">
        <f t="shared" si="1"/>
        <v/>
      </c>
      <c r="W440" s="58"/>
      <c r="X440" s="58"/>
      <c r="Y440" s="58"/>
    </row>
    <row r="441" spans="1:25" x14ac:dyDescent="0.2">
      <c r="A441" s="66" t="s">
        <v>31</v>
      </c>
      <c r="B441" s="66" t="s">
        <v>35</v>
      </c>
      <c r="C441" s="66" t="s">
        <v>42</v>
      </c>
      <c r="D441" s="66" t="s">
        <v>38</v>
      </c>
      <c r="E441" s="65"/>
      <c r="F441" s="65"/>
      <c r="G441" s="66" t="s">
        <v>55</v>
      </c>
      <c r="H441" s="66" t="s">
        <v>53</v>
      </c>
      <c r="I441" s="65"/>
      <c r="J441" s="66" t="s">
        <v>64</v>
      </c>
      <c r="K441" s="66" t="s">
        <v>67</v>
      </c>
      <c r="L441" s="65"/>
      <c r="M441" s="113"/>
      <c r="N441" s="67">
        <f>'Tippa här'!F114</f>
        <v>0</v>
      </c>
      <c r="O441" s="67">
        <f>'Tippa här'!F113</f>
        <v>0</v>
      </c>
      <c r="P441" s="67">
        <f>'Tippa här'!F108</f>
        <v>0</v>
      </c>
      <c r="Q441" s="67">
        <f>'Tippa här'!F109</f>
        <v>0</v>
      </c>
      <c r="R441" s="67">
        <f>'Tippa här'!F107</f>
        <v>0</v>
      </c>
      <c r="S441" s="67">
        <f>'Tippa här'!F110</f>
        <v>0</v>
      </c>
      <c r="T441" s="67">
        <f>'Tippa här'!F116</f>
        <v>0</v>
      </c>
      <c r="U441" s="67">
        <f>'Tippa här'!F117</f>
        <v>0</v>
      </c>
      <c r="V441" s="58" t="str">
        <f t="shared" si="1"/>
        <v/>
      </c>
      <c r="W441" s="58"/>
      <c r="X441" s="58"/>
      <c r="Y441" s="58"/>
    </row>
    <row r="442" spans="1:25" x14ac:dyDescent="0.2">
      <c r="A442" s="66" t="s">
        <v>31</v>
      </c>
      <c r="B442" s="66" t="s">
        <v>35</v>
      </c>
      <c r="C442" s="66" t="s">
        <v>42</v>
      </c>
      <c r="D442" s="66" t="s">
        <v>38</v>
      </c>
      <c r="E442" s="65"/>
      <c r="F442" s="65"/>
      <c r="G442" s="66" t="s">
        <v>55</v>
      </c>
      <c r="H442" s="66" t="s">
        <v>53</v>
      </c>
      <c r="I442" s="66" t="s">
        <v>60</v>
      </c>
      <c r="J442" s="65"/>
      <c r="K442" s="65"/>
      <c r="L442" s="66" t="s">
        <v>69</v>
      </c>
      <c r="M442" s="113"/>
      <c r="N442" s="67">
        <f>'Tippa här'!F114</f>
        <v>0</v>
      </c>
      <c r="O442" s="67">
        <f>'Tippa här'!F113</f>
        <v>0</v>
      </c>
      <c r="P442" s="67">
        <f>'Tippa här'!F108</f>
        <v>0</v>
      </c>
      <c r="Q442" s="67">
        <f>'Tippa här'!F109</f>
        <v>0</v>
      </c>
      <c r="R442" s="67">
        <f>'Tippa här'!F107</f>
        <v>0</v>
      </c>
      <c r="S442" s="67">
        <f>'Tippa här'!F110</f>
        <v>0</v>
      </c>
      <c r="T442" s="67">
        <f>'Tippa här'!F118</f>
        <v>0</v>
      </c>
      <c r="U442" s="67">
        <f>'Tippa här'!F115</f>
        <v>0</v>
      </c>
      <c r="V442" s="58" t="str">
        <f t="shared" si="1"/>
        <v/>
      </c>
      <c r="W442" s="58"/>
      <c r="X442" s="58"/>
      <c r="Y442" s="58"/>
    </row>
    <row r="443" spans="1:25" x14ac:dyDescent="0.2">
      <c r="A443" s="66" t="s">
        <v>31</v>
      </c>
      <c r="B443" s="66" t="s">
        <v>35</v>
      </c>
      <c r="C443" s="66" t="s">
        <v>42</v>
      </c>
      <c r="D443" s="66" t="s">
        <v>38</v>
      </c>
      <c r="E443" s="65"/>
      <c r="F443" s="65"/>
      <c r="G443" s="66" t="s">
        <v>55</v>
      </c>
      <c r="H443" s="66" t="s">
        <v>53</v>
      </c>
      <c r="I443" s="66" t="s">
        <v>60</v>
      </c>
      <c r="J443" s="65"/>
      <c r="K443" s="66" t="s">
        <v>67</v>
      </c>
      <c r="L443" s="65"/>
      <c r="M443" s="113"/>
      <c r="N443" s="67">
        <f>'Tippa här'!F114</f>
        <v>0</v>
      </c>
      <c r="O443" s="67">
        <f>'Tippa här'!F113</f>
        <v>0</v>
      </c>
      <c r="P443" s="67">
        <f>'Tippa här'!F108</f>
        <v>0</v>
      </c>
      <c r="Q443" s="67">
        <f>'Tippa här'!F109</f>
        <v>0</v>
      </c>
      <c r="R443" s="67">
        <f>'Tippa här'!F107</f>
        <v>0</v>
      </c>
      <c r="S443" s="67">
        <f>'Tippa här'!F110</f>
        <v>0</v>
      </c>
      <c r="T443" s="67">
        <f>'Tippa här'!F115</f>
        <v>0</v>
      </c>
      <c r="U443" s="67">
        <f>'Tippa här'!F117</f>
        <v>0</v>
      </c>
      <c r="V443" s="58" t="str">
        <f t="shared" si="1"/>
        <v/>
      </c>
      <c r="W443" s="58"/>
      <c r="X443" s="58"/>
      <c r="Y443" s="58"/>
    </row>
    <row r="444" spans="1:25" x14ac:dyDescent="0.2">
      <c r="A444" s="66" t="s">
        <v>31</v>
      </c>
      <c r="B444" s="66" t="s">
        <v>35</v>
      </c>
      <c r="C444" s="66" t="s">
        <v>42</v>
      </c>
      <c r="D444" s="66" t="s">
        <v>38</v>
      </c>
      <c r="E444" s="65"/>
      <c r="F444" s="65"/>
      <c r="G444" s="66" t="s">
        <v>55</v>
      </c>
      <c r="H444" s="66" t="s">
        <v>53</v>
      </c>
      <c r="I444" s="66" t="s">
        <v>60</v>
      </c>
      <c r="J444" s="66" t="s">
        <v>64</v>
      </c>
      <c r="K444" s="65"/>
      <c r="L444" s="65"/>
      <c r="M444" s="113"/>
      <c r="N444" s="67">
        <f>'Tippa här'!F114</f>
        <v>0</v>
      </c>
      <c r="O444" s="67">
        <f>'Tippa här'!F113</f>
        <v>0</v>
      </c>
      <c r="P444" s="67">
        <f>'Tippa här'!F108</f>
        <v>0</v>
      </c>
      <c r="Q444" s="67">
        <f>'Tippa här'!F109</f>
        <v>0</v>
      </c>
      <c r="R444" s="67">
        <f>'Tippa här'!F107</f>
        <v>0</v>
      </c>
      <c r="S444" s="67">
        <f>'Tippa här'!F110</f>
        <v>0</v>
      </c>
      <c r="T444" s="67">
        <f>'Tippa här'!F115</f>
        <v>0</v>
      </c>
      <c r="U444" s="67">
        <f>'Tippa här'!F116</f>
        <v>0</v>
      </c>
      <c r="V444" s="58" t="str">
        <f t="shared" si="1"/>
        <v/>
      </c>
      <c r="W444" s="58"/>
      <c r="X444" s="58"/>
      <c r="Y444" s="58"/>
    </row>
    <row r="445" spans="1:25" x14ac:dyDescent="0.2">
      <c r="A445" s="66" t="s">
        <v>31</v>
      </c>
      <c r="B445" s="66" t="s">
        <v>35</v>
      </c>
      <c r="C445" s="66" t="s">
        <v>42</v>
      </c>
      <c r="D445" s="66" t="s">
        <v>38</v>
      </c>
      <c r="E445" s="65"/>
      <c r="F445" s="66" t="s">
        <v>48</v>
      </c>
      <c r="G445" s="65"/>
      <c r="H445" s="65"/>
      <c r="I445" s="65"/>
      <c r="J445" s="66" t="s">
        <v>64</v>
      </c>
      <c r="K445" s="66" t="s">
        <v>67</v>
      </c>
      <c r="L445" s="66" t="s">
        <v>69</v>
      </c>
      <c r="M445" s="113"/>
      <c r="N445" s="67">
        <f>'Tippa här'!F109</f>
        <v>0</v>
      </c>
      <c r="O445" s="67">
        <f>'Tippa här'!F116</f>
        <v>0</v>
      </c>
      <c r="P445" s="67">
        <f>'Tippa här'!F108</f>
        <v>0</v>
      </c>
      <c r="Q445" s="67">
        <f>'Tippa här'!F110</f>
        <v>0</v>
      </c>
      <c r="R445" s="67">
        <f>'Tippa här'!F107</f>
        <v>0</v>
      </c>
      <c r="S445" s="67">
        <f>'Tippa här'!F112</f>
        <v>0</v>
      </c>
      <c r="T445" s="67">
        <f>'Tippa här'!F118</f>
        <v>0</v>
      </c>
      <c r="U445" s="67">
        <f>'Tippa här'!F117</f>
        <v>0</v>
      </c>
      <c r="V445" s="58" t="str">
        <f t="shared" si="1"/>
        <v/>
      </c>
      <c r="W445" s="58"/>
      <c r="X445" s="58"/>
      <c r="Y445" s="58"/>
    </row>
    <row r="446" spans="1:25" x14ac:dyDescent="0.2">
      <c r="A446" s="66" t="s">
        <v>31</v>
      </c>
      <c r="B446" s="66" t="s">
        <v>35</v>
      </c>
      <c r="C446" s="66" t="s">
        <v>42</v>
      </c>
      <c r="D446" s="66" t="s">
        <v>38</v>
      </c>
      <c r="E446" s="65"/>
      <c r="F446" s="66" t="s">
        <v>48</v>
      </c>
      <c r="G446" s="65"/>
      <c r="H446" s="65"/>
      <c r="I446" s="66" t="s">
        <v>60</v>
      </c>
      <c r="J446" s="65"/>
      <c r="K446" s="66" t="s">
        <v>67</v>
      </c>
      <c r="L446" s="66" t="s">
        <v>69</v>
      </c>
      <c r="M446" s="113"/>
      <c r="N446" s="67">
        <f>'Tippa här'!F109</f>
        <v>0</v>
      </c>
      <c r="O446" s="67">
        <f>'Tippa här'!F115</f>
        <v>0</v>
      </c>
      <c r="P446" s="67">
        <f>'Tippa här'!F108</f>
        <v>0</v>
      </c>
      <c r="Q446" s="67">
        <f>'Tippa här'!F110</f>
        <v>0</v>
      </c>
      <c r="R446" s="67">
        <f>'Tippa här'!F107</f>
        <v>0</v>
      </c>
      <c r="S446" s="67">
        <f>'Tippa här'!F112</f>
        <v>0</v>
      </c>
      <c r="T446" s="67">
        <f>'Tippa här'!F118</f>
        <v>0</v>
      </c>
      <c r="U446" s="67">
        <f>'Tippa här'!F117</f>
        <v>0</v>
      </c>
      <c r="V446" s="58" t="str">
        <f t="shared" si="1"/>
        <v/>
      </c>
      <c r="W446" s="58"/>
      <c r="X446" s="58"/>
      <c r="Y446" s="58"/>
    </row>
    <row r="447" spans="1:25" x14ac:dyDescent="0.2">
      <c r="A447" s="66" t="s">
        <v>31</v>
      </c>
      <c r="B447" s="66" t="s">
        <v>35</v>
      </c>
      <c r="C447" s="66" t="s">
        <v>42</v>
      </c>
      <c r="D447" s="66" t="s">
        <v>38</v>
      </c>
      <c r="E447" s="65"/>
      <c r="F447" s="66" t="s">
        <v>48</v>
      </c>
      <c r="G447" s="65"/>
      <c r="H447" s="65"/>
      <c r="I447" s="66" t="s">
        <v>60</v>
      </c>
      <c r="J447" s="66" t="s">
        <v>64</v>
      </c>
      <c r="K447" s="65"/>
      <c r="L447" s="66" t="s">
        <v>69</v>
      </c>
      <c r="M447" s="113"/>
      <c r="N447" s="67">
        <f>'Tippa här'!F109</f>
        <v>0</v>
      </c>
      <c r="O447" s="67">
        <f>'Tippa här'!F116</f>
        <v>0</v>
      </c>
      <c r="P447" s="67">
        <f>'Tippa här'!F108</f>
        <v>0</v>
      </c>
      <c r="Q447" s="67">
        <f>'Tippa här'!F110</f>
        <v>0</v>
      </c>
      <c r="R447" s="67">
        <f>'Tippa här'!F107</f>
        <v>0</v>
      </c>
      <c r="S447" s="67">
        <f>'Tippa här'!F112</f>
        <v>0</v>
      </c>
      <c r="T447" s="67">
        <f>'Tippa här'!F118</f>
        <v>0</v>
      </c>
      <c r="U447" s="67">
        <f>'Tippa här'!F115</f>
        <v>0</v>
      </c>
      <c r="V447" s="58" t="str">
        <f t="shared" si="1"/>
        <v/>
      </c>
      <c r="W447" s="58"/>
      <c r="X447" s="58"/>
      <c r="Y447" s="58"/>
    </row>
    <row r="448" spans="1:25" x14ac:dyDescent="0.2">
      <c r="A448" s="66" t="s">
        <v>31</v>
      </c>
      <c r="B448" s="66" t="s">
        <v>35</v>
      </c>
      <c r="C448" s="66" t="s">
        <v>42</v>
      </c>
      <c r="D448" s="66" t="s">
        <v>38</v>
      </c>
      <c r="E448" s="65"/>
      <c r="F448" s="66" t="s">
        <v>48</v>
      </c>
      <c r="G448" s="65"/>
      <c r="H448" s="65"/>
      <c r="I448" s="66" t="s">
        <v>60</v>
      </c>
      <c r="J448" s="66" t="s">
        <v>64</v>
      </c>
      <c r="K448" s="66" t="s">
        <v>67</v>
      </c>
      <c r="L448" s="65"/>
      <c r="M448" s="113"/>
      <c r="N448" s="67">
        <f>'Tippa här'!F109</f>
        <v>0</v>
      </c>
      <c r="O448" s="67">
        <f>'Tippa här'!F116</f>
        <v>0</v>
      </c>
      <c r="P448" s="67">
        <f>'Tippa här'!F108</f>
        <v>0</v>
      </c>
      <c r="Q448" s="67">
        <f>'Tippa här'!F110</f>
        <v>0</v>
      </c>
      <c r="R448" s="67">
        <f>'Tippa här'!F107</f>
        <v>0</v>
      </c>
      <c r="S448" s="67">
        <f>'Tippa här'!F112</f>
        <v>0</v>
      </c>
      <c r="T448" s="67">
        <f>'Tippa här'!F115</f>
        <v>0</v>
      </c>
      <c r="U448" s="67">
        <f>'Tippa här'!F117</f>
        <v>0</v>
      </c>
      <c r="V448" s="58" t="str">
        <f t="shared" si="1"/>
        <v/>
      </c>
      <c r="W448" s="58"/>
      <c r="X448" s="58"/>
      <c r="Y448" s="58"/>
    </row>
    <row r="449" spans="1:25" x14ac:dyDescent="0.2">
      <c r="A449" s="66" t="s">
        <v>31</v>
      </c>
      <c r="B449" s="66" t="s">
        <v>35</v>
      </c>
      <c r="C449" s="66" t="s">
        <v>42</v>
      </c>
      <c r="D449" s="66" t="s">
        <v>38</v>
      </c>
      <c r="E449" s="65"/>
      <c r="F449" s="66" t="s">
        <v>48</v>
      </c>
      <c r="G449" s="65"/>
      <c r="H449" s="66" t="s">
        <v>53</v>
      </c>
      <c r="I449" s="65"/>
      <c r="J449" s="65"/>
      <c r="K449" s="66" t="s">
        <v>67</v>
      </c>
      <c r="L449" s="66" t="s">
        <v>69</v>
      </c>
      <c r="M449" s="113"/>
      <c r="N449" s="67">
        <f>'Tippa här'!F114</f>
        <v>0</v>
      </c>
      <c r="O449" s="67">
        <f>'Tippa här'!F112</f>
        <v>0</v>
      </c>
      <c r="P449" s="67">
        <f>'Tippa här'!F108</f>
        <v>0</v>
      </c>
      <c r="Q449" s="67">
        <f>'Tippa här'!F109</f>
        <v>0</v>
      </c>
      <c r="R449" s="67">
        <f>'Tippa här'!F107</f>
        <v>0</v>
      </c>
      <c r="S449" s="67">
        <f>'Tippa här'!F110</f>
        <v>0</v>
      </c>
      <c r="T449" s="67">
        <f>'Tippa här'!F118</f>
        <v>0</v>
      </c>
      <c r="U449" s="67">
        <f>'Tippa här'!F117</f>
        <v>0</v>
      </c>
      <c r="V449" s="58" t="str">
        <f t="shared" si="1"/>
        <v/>
      </c>
      <c r="W449" s="58"/>
      <c r="X449" s="58"/>
      <c r="Y449" s="58"/>
    </row>
    <row r="450" spans="1:25" x14ac:dyDescent="0.2">
      <c r="A450" s="66" t="s">
        <v>31</v>
      </c>
      <c r="B450" s="66" t="s">
        <v>35</v>
      </c>
      <c r="C450" s="66" t="s">
        <v>42</v>
      </c>
      <c r="D450" s="66" t="s">
        <v>38</v>
      </c>
      <c r="E450" s="65"/>
      <c r="F450" s="66" t="s">
        <v>48</v>
      </c>
      <c r="G450" s="65"/>
      <c r="H450" s="66" t="s">
        <v>53</v>
      </c>
      <c r="I450" s="65"/>
      <c r="J450" s="66" t="s">
        <v>64</v>
      </c>
      <c r="K450" s="65"/>
      <c r="L450" s="66" t="s">
        <v>69</v>
      </c>
      <c r="M450" s="113"/>
      <c r="N450" s="67">
        <f>'Tippa här'!F109</f>
        <v>0</v>
      </c>
      <c r="O450" s="67">
        <f>'Tippa här'!F116</f>
        <v>0</v>
      </c>
      <c r="P450" s="67">
        <f>'Tippa här'!F108</f>
        <v>0</v>
      </c>
      <c r="Q450" s="67">
        <f>'Tippa här'!F110</f>
        <v>0</v>
      </c>
      <c r="R450" s="67">
        <f>'Tippa här'!F107</f>
        <v>0</v>
      </c>
      <c r="S450" s="67">
        <f>'Tippa här'!F112</f>
        <v>0</v>
      </c>
      <c r="T450" s="67">
        <f>'Tippa här'!F118</f>
        <v>0</v>
      </c>
      <c r="U450" s="67">
        <f>'Tippa här'!F114</f>
        <v>0</v>
      </c>
      <c r="V450" s="58" t="str">
        <f t="shared" si="1"/>
        <v/>
      </c>
      <c r="W450" s="58"/>
      <c r="X450" s="58"/>
      <c r="Y450" s="58"/>
    </row>
    <row r="451" spans="1:25" x14ac:dyDescent="0.2">
      <c r="A451" s="66" t="s">
        <v>31</v>
      </c>
      <c r="B451" s="66" t="s">
        <v>35</v>
      </c>
      <c r="C451" s="66" t="s">
        <v>42</v>
      </c>
      <c r="D451" s="66" t="s">
        <v>38</v>
      </c>
      <c r="E451" s="65"/>
      <c r="F451" s="66" t="s">
        <v>48</v>
      </c>
      <c r="G451" s="65"/>
      <c r="H451" s="66" t="s">
        <v>53</v>
      </c>
      <c r="I451" s="65"/>
      <c r="J451" s="66" t="s">
        <v>64</v>
      </c>
      <c r="K451" s="66" t="s">
        <v>67</v>
      </c>
      <c r="L451" s="65"/>
      <c r="M451" s="113"/>
      <c r="N451" s="67">
        <f>'Tippa här'!F114</f>
        <v>0</v>
      </c>
      <c r="O451" s="67">
        <f>'Tippa här'!F116</f>
        <v>0</v>
      </c>
      <c r="P451" s="67">
        <f>'Tippa här'!F108</f>
        <v>0</v>
      </c>
      <c r="Q451" s="67">
        <f>'Tippa här'!F109</f>
        <v>0</v>
      </c>
      <c r="R451" s="67">
        <f>'Tippa här'!F107</f>
        <v>0</v>
      </c>
      <c r="S451" s="67">
        <f>'Tippa här'!F112</f>
        <v>0</v>
      </c>
      <c r="T451" s="67">
        <f>'Tippa här'!F110</f>
        <v>0</v>
      </c>
      <c r="U451" s="67">
        <f>'Tippa här'!F117</f>
        <v>0</v>
      </c>
      <c r="V451" s="58" t="str">
        <f t="shared" si="1"/>
        <v/>
      </c>
      <c r="W451" s="58"/>
      <c r="X451" s="58"/>
      <c r="Y451" s="58"/>
    </row>
    <row r="452" spans="1:25" x14ac:dyDescent="0.2">
      <c r="A452" s="66" t="s">
        <v>31</v>
      </c>
      <c r="B452" s="66" t="s">
        <v>35</v>
      </c>
      <c r="C452" s="66" t="s">
        <v>42</v>
      </c>
      <c r="D452" s="66" t="s">
        <v>38</v>
      </c>
      <c r="E452" s="65"/>
      <c r="F452" s="66" t="s">
        <v>48</v>
      </c>
      <c r="G452" s="65"/>
      <c r="H452" s="66" t="s">
        <v>53</v>
      </c>
      <c r="I452" s="66" t="s">
        <v>60</v>
      </c>
      <c r="J452" s="65"/>
      <c r="K452" s="65"/>
      <c r="L452" s="66" t="s">
        <v>69</v>
      </c>
      <c r="M452" s="113"/>
      <c r="N452" s="67">
        <f>'Tippa här'!F114</f>
        <v>0</v>
      </c>
      <c r="O452" s="67">
        <f>'Tippa här'!F112</f>
        <v>0</v>
      </c>
      <c r="P452" s="67">
        <f>'Tippa här'!F108</f>
        <v>0</v>
      </c>
      <c r="Q452" s="67">
        <f>'Tippa här'!F109</f>
        <v>0</v>
      </c>
      <c r="R452" s="67">
        <f>'Tippa här'!F107</f>
        <v>0</v>
      </c>
      <c r="S452" s="67">
        <f>'Tippa här'!F110</f>
        <v>0</v>
      </c>
      <c r="T452" s="67">
        <f>'Tippa här'!F118</f>
        <v>0</v>
      </c>
      <c r="U452" s="67">
        <f>'Tippa här'!F115</f>
        <v>0</v>
      </c>
      <c r="V452" s="58" t="str">
        <f t="shared" si="1"/>
        <v/>
      </c>
      <c r="W452" s="58"/>
      <c r="X452" s="58"/>
      <c r="Y452" s="58"/>
    </row>
    <row r="453" spans="1:25" x14ac:dyDescent="0.2">
      <c r="A453" s="66" t="s">
        <v>31</v>
      </c>
      <c r="B453" s="66" t="s">
        <v>35</v>
      </c>
      <c r="C453" s="66" t="s">
        <v>42</v>
      </c>
      <c r="D453" s="66" t="s">
        <v>38</v>
      </c>
      <c r="E453" s="65"/>
      <c r="F453" s="66" t="s">
        <v>48</v>
      </c>
      <c r="G453" s="65"/>
      <c r="H453" s="66" t="s">
        <v>53</v>
      </c>
      <c r="I453" s="66" t="s">
        <v>60</v>
      </c>
      <c r="J453" s="65"/>
      <c r="K453" s="66" t="s">
        <v>67</v>
      </c>
      <c r="L453" s="65"/>
      <c r="M453" s="113"/>
      <c r="N453" s="67">
        <f>'Tippa här'!F114</f>
        <v>0</v>
      </c>
      <c r="O453" s="67">
        <f>'Tippa här'!F112</f>
        <v>0</v>
      </c>
      <c r="P453" s="67">
        <f>'Tippa här'!F108</f>
        <v>0</v>
      </c>
      <c r="Q453" s="67">
        <f>'Tippa här'!F109</f>
        <v>0</v>
      </c>
      <c r="R453" s="67">
        <f>'Tippa här'!F107</f>
        <v>0</v>
      </c>
      <c r="S453" s="67">
        <f>'Tippa här'!F110</f>
        <v>0</v>
      </c>
      <c r="T453" s="67">
        <f>'Tippa här'!F115</f>
        <v>0</v>
      </c>
      <c r="U453" s="67">
        <f>'Tippa här'!F117</f>
        <v>0</v>
      </c>
      <c r="V453" s="58" t="str">
        <f t="shared" si="1"/>
        <v/>
      </c>
      <c r="W453" s="58"/>
      <c r="X453" s="58"/>
      <c r="Y453" s="58"/>
    </row>
    <row r="454" spans="1:25" x14ac:dyDescent="0.2">
      <c r="A454" s="66" t="s">
        <v>31</v>
      </c>
      <c r="B454" s="66" t="s">
        <v>35</v>
      </c>
      <c r="C454" s="66" t="s">
        <v>42</v>
      </c>
      <c r="D454" s="66" t="s">
        <v>38</v>
      </c>
      <c r="E454" s="65"/>
      <c r="F454" s="66" t="s">
        <v>48</v>
      </c>
      <c r="G454" s="65"/>
      <c r="H454" s="66" t="s">
        <v>53</v>
      </c>
      <c r="I454" s="66" t="s">
        <v>60</v>
      </c>
      <c r="J454" s="66" t="s">
        <v>64</v>
      </c>
      <c r="K454" s="65"/>
      <c r="L454" s="65"/>
      <c r="M454" s="113"/>
      <c r="N454" s="67">
        <f>'Tippa här'!F114</f>
        <v>0</v>
      </c>
      <c r="O454" s="67">
        <f>'Tippa här'!F116</f>
        <v>0</v>
      </c>
      <c r="P454" s="67">
        <f>'Tippa här'!F108</f>
        <v>0</v>
      </c>
      <c r="Q454" s="67">
        <f>'Tippa här'!F109</f>
        <v>0</v>
      </c>
      <c r="R454" s="67">
        <f>'Tippa här'!F107</f>
        <v>0</v>
      </c>
      <c r="S454" s="67">
        <f>'Tippa här'!F112</f>
        <v>0</v>
      </c>
      <c r="T454" s="67">
        <f>'Tippa här'!F110</f>
        <v>0</v>
      </c>
      <c r="U454" s="67">
        <f>'Tippa här'!F115</f>
        <v>0</v>
      </c>
      <c r="V454" s="58" t="str">
        <f t="shared" si="1"/>
        <v/>
      </c>
      <c r="W454" s="58"/>
      <c r="X454" s="58"/>
      <c r="Y454" s="58"/>
    </row>
    <row r="455" spans="1:25" x14ac:dyDescent="0.2">
      <c r="A455" s="66" t="s">
        <v>31</v>
      </c>
      <c r="B455" s="66" t="s">
        <v>35</v>
      </c>
      <c r="C455" s="66" t="s">
        <v>42</v>
      </c>
      <c r="D455" s="66" t="s">
        <v>38</v>
      </c>
      <c r="E455" s="65"/>
      <c r="F455" s="66" t="s">
        <v>48</v>
      </c>
      <c r="G455" s="66" t="s">
        <v>55</v>
      </c>
      <c r="H455" s="65"/>
      <c r="I455" s="65"/>
      <c r="J455" s="65"/>
      <c r="K455" s="66" t="s">
        <v>67</v>
      </c>
      <c r="L455" s="66" t="s">
        <v>69</v>
      </c>
      <c r="M455" s="113"/>
      <c r="N455" s="67">
        <f>'Tippa här'!F109</f>
        <v>0</v>
      </c>
      <c r="O455" s="67">
        <f>'Tippa här'!F113</f>
        <v>0</v>
      </c>
      <c r="P455" s="67">
        <f>'Tippa här'!F108</f>
        <v>0</v>
      </c>
      <c r="Q455" s="67">
        <f>'Tippa här'!F110</f>
        <v>0</v>
      </c>
      <c r="R455" s="67">
        <f>'Tippa här'!F107</f>
        <v>0</v>
      </c>
      <c r="S455" s="67">
        <f>'Tippa här'!F112</f>
        <v>0</v>
      </c>
      <c r="T455" s="67">
        <f>'Tippa här'!F118</f>
        <v>0</v>
      </c>
      <c r="U455" s="67">
        <f>'Tippa här'!F117</f>
        <v>0</v>
      </c>
      <c r="V455" s="58" t="str">
        <f t="shared" si="1"/>
        <v/>
      </c>
      <c r="W455" s="58"/>
      <c r="X455" s="58"/>
      <c r="Y455" s="58"/>
    </row>
    <row r="456" spans="1:25" x14ac:dyDescent="0.2">
      <c r="A456" s="66" t="s">
        <v>31</v>
      </c>
      <c r="B456" s="66" t="s">
        <v>35</v>
      </c>
      <c r="C456" s="66" t="s">
        <v>42</v>
      </c>
      <c r="D456" s="66" t="s">
        <v>38</v>
      </c>
      <c r="E456" s="65"/>
      <c r="F456" s="66" t="s">
        <v>48</v>
      </c>
      <c r="G456" s="66" t="s">
        <v>55</v>
      </c>
      <c r="H456" s="65"/>
      <c r="I456" s="65"/>
      <c r="J456" s="66" t="s">
        <v>64</v>
      </c>
      <c r="K456" s="65"/>
      <c r="L456" s="66" t="s">
        <v>69</v>
      </c>
      <c r="M456" s="113"/>
      <c r="N456" s="67">
        <f>'Tippa här'!F109</f>
        <v>0</v>
      </c>
      <c r="O456" s="67">
        <f>'Tippa här'!F113</f>
        <v>0</v>
      </c>
      <c r="P456" s="67">
        <f>'Tippa här'!F108</f>
        <v>0</v>
      </c>
      <c r="Q456" s="67">
        <f>'Tippa här'!F110</f>
        <v>0</v>
      </c>
      <c r="R456" s="67">
        <f>'Tippa här'!F107</f>
        <v>0</v>
      </c>
      <c r="S456" s="67">
        <f>'Tippa här'!F112</f>
        <v>0</v>
      </c>
      <c r="T456" s="67">
        <f>'Tippa här'!F118</f>
        <v>0</v>
      </c>
      <c r="U456" s="67">
        <f>'Tippa här'!F116</f>
        <v>0</v>
      </c>
      <c r="V456" s="58" t="str">
        <f t="shared" si="1"/>
        <v/>
      </c>
      <c r="W456" s="58"/>
      <c r="X456" s="58"/>
      <c r="Y456" s="58"/>
    </row>
    <row r="457" spans="1:25" x14ac:dyDescent="0.2">
      <c r="A457" s="66" t="s">
        <v>31</v>
      </c>
      <c r="B457" s="66" t="s">
        <v>35</v>
      </c>
      <c r="C457" s="66" t="s">
        <v>42</v>
      </c>
      <c r="D457" s="66" t="s">
        <v>38</v>
      </c>
      <c r="E457" s="65"/>
      <c r="F457" s="66" t="s">
        <v>48</v>
      </c>
      <c r="G457" s="66" t="s">
        <v>55</v>
      </c>
      <c r="H457" s="65"/>
      <c r="I457" s="65"/>
      <c r="J457" s="66" t="s">
        <v>64</v>
      </c>
      <c r="K457" s="66" t="s">
        <v>67</v>
      </c>
      <c r="L457" s="65"/>
      <c r="M457" s="113"/>
      <c r="N457" s="67">
        <f>'Tippa här'!F109</f>
        <v>0</v>
      </c>
      <c r="O457" s="67">
        <f>'Tippa här'!F113</f>
        <v>0</v>
      </c>
      <c r="P457" s="67">
        <f>'Tippa här'!F108</f>
        <v>0</v>
      </c>
      <c r="Q457" s="67">
        <f>'Tippa här'!F110</f>
        <v>0</v>
      </c>
      <c r="R457" s="67">
        <f>'Tippa här'!F107</f>
        <v>0</v>
      </c>
      <c r="S457" s="67">
        <f>'Tippa här'!F112</f>
        <v>0</v>
      </c>
      <c r="T457" s="67">
        <f>'Tippa här'!F116</f>
        <v>0</v>
      </c>
      <c r="U457" s="67">
        <f>'Tippa här'!F117</f>
        <v>0</v>
      </c>
      <c r="V457" s="58" t="str">
        <f t="shared" si="1"/>
        <v/>
      </c>
      <c r="W457" s="58"/>
      <c r="X457" s="58"/>
      <c r="Y457" s="58"/>
    </row>
    <row r="458" spans="1:25" x14ac:dyDescent="0.2">
      <c r="A458" s="66" t="s">
        <v>31</v>
      </c>
      <c r="B458" s="66" t="s">
        <v>35</v>
      </c>
      <c r="C458" s="66" t="s">
        <v>42</v>
      </c>
      <c r="D458" s="66" t="s">
        <v>38</v>
      </c>
      <c r="E458" s="65"/>
      <c r="F458" s="66" t="s">
        <v>48</v>
      </c>
      <c r="G458" s="66" t="s">
        <v>55</v>
      </c>
      <c r="H458" s="65"/>
      <c r="I458" s="66" t="s">
        <v>60</v>
      </c>
      <c r="J458" s="65"/>
      <c r="K458" s="65"/>
      <c r="L458" s="66" t="s">
        <v>69</v>
      </c>
      <c r="M458" s="113"/>
      <c r="N458" s="67">
        <f>'Tippa här'!F109</f>
        <v>0</v>
      </c>
      <c r="O458" s="67">
        <f>'Tippa här'!F113</f>
        <v>0</v>
      </c>
      <c r="P458" s="67">
        <f>'Tippa här'!F108</f>
        <v>0</v>
      </c>
      <c r="Q458" s="67">
        <f>'Tippa här'!F110</f>
        <v>0</v>
      </c>
      <c r="R458" s="67">
        <f>'Tippa här'!F107</f>
        <v>0</v>
      </c>
      <c r="S458" s="67">
        <f>'Tippa här'!F112</f>
        <v>0</v>
      </c>
      <c r="T458" s="67">
        <f>'Tippa här'!F118</f>
        <v>0</v>
      </c>
      <c r="U458" s="67">
        <f>'Tippa här'!F115</f>
        <v>0</v>
      </c>
      <c r="V458" s="58" t="str">
        <f t="shared" si="1"/>
        <v/>
      </c>
      <c r="W458" s="58"/>
      <c r="X458" s="58"/>
      <c r="Y458" s="58"/>
    </row>
    <row r="459" spans="1:25" x14ac:dyDescent="0.2">
      <c r="A459" s="66" t="s">
        <v>31</v>
      </c>
      <c r="B459" s="66" t="s">
        <v>35</v>
      </c>
      <c r="C459" s="66" t="s">
        <v>42</v>
      </c>
      <c r="D459" s="66" t="s">
        <v>38</v>
      </c>
      <c r="E459" s="65"/>
      <c r="F459" s="66" t="s">
        <v>48</v>
      </c>
      <c r="G459" s="66" t="s">
        <v>55</v>
      </c>
      <c r="H459" s="65"/>
      <c r="I459" s="66" t="s">
        <v>60</v>
      </c>
      <c r="J459" s="65"/>
      <c r="K459" s="66" t="s">
        <v>67</v>
      </c>
      <c r="L459" s="65"/>
      <c r="M459" s="113"/>
      <c r="N459" s="67">
        <f>'Tippa här'!F109</f>
        <v>0</v>
      </c>
      <c r="O459" s="67">
        <f>'Tippa här'!F113</f>
        <v>0</v>
      </c>
      <c r="P459" s="67">
        <f>'Tippa här'!F108</f>
        <v>0</v>
      </c>
      <c r="Q459" s="67">
        <f>'Tippa här'!F110</f>
        <v>0</v>
      </c>
      <c r="R459" s="67">
        <f>'Tippa här'!F107</f>
        <v>0</v>
      </c>
      <c r="S459" s="67">
        <f>'Tippa här'!F112</f>
        <v>0</v>
      </c>
      <c r="T459" s="67">
        <f>'Tippa här'!F115</f>
        <v>0</v>
      </c>
      <c r="U459" s="67">
        <f>'Tippa här'!F117</f>
        <v>0</v>
      </c>
      <c r="V459" s="58" t="str">
        <f t="shared" si="1"/>
        <v/>
      </c>
      <c r="W459" s="58"/>
      <c r="X459" s="58"/>
      <c r="Y459" s="58"/>
    </row>
    <row r="460" spans="1:25" x14ac:dyDescent="0.2">
      <c r="A460" s="66" t="s">
        <v>31</v>
      </c>
      <c r="B460" s="66" t="s">
        <v>35</v>
      </c>
      <c r="C460" s="66" t="s">
        <v>42</v>
      </c>
      <c r="D460" s="66" t="s">
        <v>38</v>
      </c>
      <c r="E460" s="65"/>
      <c r="F460" s="66" t="s">
        <v>48</v>
      </c>
      <c r="G460" s="66" t="s">
        <v>55</v>
      </c>
      <c r="H460" s="65"/>
      <c r="I460" s="66" t="s">
        <v>60</v>
      </c>
      <c r="J460" s="66" t="s">
        <v>64</v>
      </c>
      <c r="K460" s="65"/>
      <c r="L460" s="65"/>
      <c r="M460" s="113"/>
      <c r="N460" s="67">
        <f>'Tippa här'!F109</f>
        <v>0</v>
      </c>
      <c r="O460" s="67">
        <f>'Tippa här'!F113</f>
        <v>0</v>
      </c>
      <c r="P460" s="67">
        <f>'Tippa här'!F108</f>
        <v>0</v>
      </c>
      <c r="Q460" s="67">
        <f>'Tippa här'!F110</f>
        <v>0</v>
      </c>
      <c r="R460" s="67">
        <f>'Tippa här'!F107</f>
        <v>0</v>
      </c>
      <c r="S460" s="67">
        <f>'Tippa här'!F112</f>
        <v>0</v>
      </c>
      <c r="T460" s="67">
        <f>'Tippa här'!F115</f>
        <v>0</v>
      </c>
      <c r="U460" s="67">
        <f>'Tippa här'!F116</f>
        <v>0</v>
      </c>
      <c r="V460" s="58" t="str">
        <f t="shared" si="1"/>
        <v/>
      </c>
      <c r="W460" s="58"/>
      <c r="X460" s="58"/>
      <c r="Y460" s="58"/>
    </row>
    <row r="461" spans="1:25" x14ac:dyDescent="0.2">
      <c r="A461" s="66" t="s">
        <v>31</v>
      </c>
      <c r="B461" s="66" t="s">
        <v>35</v>
      </c>
      <c r="C461" s="66" t="s">
        <v>42</v>
      </c>
      <c r="D461" s="66" t="s">
        <v>38</v>
      </c>
      <c r="E461" s="65"/>
      <c r="F461" s="66" t="s">
        <v>48</v>
      </c>
      <c r="G461" s="66" t="s">
        <v>55</v>
      </c>
      <c r="H461" s="66" t="s">
        <v>53</v>
      </c>
      <c r="I461" s="65"/>
      <c r="J461" s="65"/>
      <c r="K461" s="65"/>
      <c r="L461" s="66" t="s">
        <v>69</v>
      </c>
      <c r="M461" s="113"/>
      <c r="N461" s="67">
        <f>'Tippa här'!F109</f>
        <v>0</v>
      </c>
      <c r="O461" s="67">
        <f>'Tippa här'!F113</f>
        <v>0</v>
      </c>
      <c r="P461" s="67">
        <f>'Tippa här'!F108</f>
        <v>0</v>
      </c>
      <c r="Q461" s="67">
        <f>'Tippa här'!F110</f>
        <v>0</v>
      </c>
      <c r="R461" s="67">
        <f>'Tippa här'!F107</f>
        <v>0</v>
      </c>
      <c r="S461" s="67">
        <f>'Tippa här'!F112</f>
        <v>0</v>
      </c>
      <c r="T461" s="67">
        <f>'Tippa här'!F118</f>
        <v>0</v>
      </c>
      <c r="U461" s="67">
        <f>'Tippa här'!F114</f>
        <v>0</v>
      </c>
      <c r="V461" s="58" t="str">
        <f t="shared" si="1"/>
        <v/>
      </c>
      <c r="W461" s="58"/>
      <c r="X461" s="58"/>
      <c r="Y461" s="58"/>
    </row>
    <row r="462" spans="1:25" x14ac:dyDescent="0.2">
      <c r="A462" s="66" t="s">
        <v>31</v>
      </c>
      <c r="B462" s="66" t="s">
        <v>35</v>
      </c>
      <c r="C462" s="66" t="s">
        <v>42</v>
      </c>
      <c r="D462" s="66" t="s">
        <v>38</v>
      </c>
      <c r="E462" s="65"/>
      <c r="F462" s="66" t="s">
        <v>48</v>
      </c>
      <c r="G462" s="66" t="s">
        <v>55</v>
      </c>
      <c r="H462" s="66" t="s">
        <v>53</v>
      </c>
      <c r="I462" s="65"/>
      <c r="J462" s="65"/>
      <c r="K462" s="66" t="s">
        <v>67</v>
      </c>
      <c r="L462" s="65"/>
      <c r="M462" s="113"/>
      <c r="N462" s="67">
        <f>'Tippa här'!F114</f>
        <v>0</v>
      </c>
      <c r="O462" s="67">
        <f>'Tippa här'!F113</f>
        <v>0</v>
      </c>
      <c r="P462" s="67">
        <f>'Tippa här'!F108</f>
        <v>0</v>
      </c>
      <c r="Q462" s="67">
        <f>'Tippa här'!F109</f>
        <v>0</v>
      </c>
      <c r="R462" s="67">
        <f>'Tippa här'!F107</f>
        <v>0</v>
      </c>
      <c r="S462" s="67">
        <f>'Tippa här'!F112</f>
        <v>0</v>
      </c>
      <c r="T462" s="67">
        <f>'Tippa här'!F110</f>
        <v>0</v>
      </c>
      <c r="U462" s="67">
        <f>'Tippa här'!F117</f>
        <v>0</v>
      </c>
      <c r="V462" s="58" t="str">
        <f t="shared" si="1"/>
        <v/>
      </c>
      <c r="W462" s="58"/>
      <c r="X462" s="58"/>
      <c r="Y462" s="58"/>
    </row>
    <row r="463" spans="1:25" x14ac:dyDescent="0.2">
      <c r="A463" s="66" t="s">
        <v>31</v>
      </c>
      <c r="B463" s="66" t="s">
        <v>35</v>
      </c>
      <c r="C463" s="66" t="s">
        <v>42</v>
      </c>
      <c r="D463" s="66" t="s">
        <v>38</v>
      </c>
      <c r="E463" s="65"/>
      <c r="F463" s="66" t="s">
        <v>48</v>
      </c>
      <c r="G463" s="66" t="s">
        <v>55</v>
      </c>
      <c r="H463" s="66" t="s">
        <v>53</v>
      </c>
      <c r="I463" s="65"/>
      <c r="J463" s="66" t="s">
        <v>64</v>
      </c>
      <c r="K463" s="65"/>
      <c r="L463" s="65"/>
      <c r="M463" s="113"/>
      <c r="N463" s="67">
        <f>'Tippa här'!F114</f>
        <v>0</v>
      </c>
      <c r="O463" s="67">
        <f>'Tippa här'!F113</f>
        <v>0</v>
      </c>
      <c r="P463" s="67">
        <f>'Tippa här'!F108</f>
        <v>0</v>
      </c>
      <c r="Q463" s="67">
        <f>'Tippa här'!F109</f>
        <v>0</v>
      </c>
      <c r="R463" s="67">
        <f>'Tippa här'!F107</f>
        <v>0</v>
      </c>
      <c r="S463" s="67">
        <f>'Tippa här'!F112</f>
        <v>0</v>
      </c>
      <c r="T463" s="67">
        <f>'Tippa här'!F110</f>
        <v>0</v>
      </c>
      <c r="U463" s="67">
        <f>'Tippa här'!F116</f>
        <v>0</v>
      </c>
      <c r="V463" s="58" t="str">
        <f t="shared" si="1"/>
        <v/>
      </c>
      <c r="W463" s="58"/>
      <c r="X463" s="58"/>
      <c r="Y463" s="58"/>
    </row>
    <row r="464" spans="1:25" x14ac:dyDescent="0.2">
      <c r="A464" s="66" t="s">
        <v>31</v>
      </c>
      <c r="B464" s="66" t="s">
        <v>35</v>
      </c>
      <c r="C464" s="66" t="s">
        <v>42</v>
      </c>
      <c r="D464" s="66" t="s">
        <v>38</v>
      </c>
      <c r="E464" s="65"/>
      <c r="F464" s="66" t="s">
        <v>48</v>
      </c>
      <c r="G464" s="66" t="s">
        <v>55</v>
      </c>
      <c r="H464" s="66" t="s">
        <v>53</v>
      </c>
      <c r="I464" s="66" t="s">
        <v>60</v>
      </c>
      <c r="J464" s="65"/>
      <c r="K464" s="65"/>
      <c r="L464" s="65"/>
      <c r="M464" s="113"/>
      <c r="N464" s="67">
        <f>'Tippa här'!F114</f>
        <v>0</v>
      </c>
      <c r="O464" s="67">
        <f>'Tippa här'!F113</f>
        <v>0</v>
      </c>
      <c r="P464" s="67">
        <f>'Tippa här'!F108</f>
        <v>0</v>
      </c>
      <c r="Q464" s="67">
        <f>'Tippa här'!F109</f>
        <v>0</v>
      </c>
      <c r="R464" s="67">
        <f>'Tippa här'!F107</f>
        <v>0</v>
      </c>
      <c r="S464" s="67">
        <f>'Tippa här'!F112</f>
        <v>0</v>
      </c>
      <c r="T464" s="67">
        <f>'Tippa här'!F110</f>
        <v>0</v>
      </c>
      <c r="U464" s="67">
        <f>'Tippa här'!F115</f>
        <v>0</v>
      </c>
      <c r="V464" s="58" t="str">
        <f t="shared" si="1"/>
        <v/>
      </c>
      <c r="W464" s="58"/>
      <c r="X464" s="58"/>
      <c r="Y464" s="58"/>
    </row>
    <row r="465" spans="1:25" x14ac:dyDescent="0.2">
      <c r="A465" s="66" t="s">
        <v>31</v>
      </c>
      <c r="B465" s="66" t="s">
        <v>35</v>
      </c>
      <c r="C465" s="66" t="s">
        <v>42</v>
      </c>
      <c r="D465" s="66" t="s">
        <v>38</v>
      </c>
      <c r="E465" s="66" t="s">
        <v>46</v>
      </c>
      <c r="F465" s="65"/>
      <c r="G465" s="65"/>
      <c r="H465" s="65"/>
      <c r="I465" s="65"/>
      <c r="J465" s="66" t="s">
        <v>64</v>
      </c>
      <c r="K465" s="66" t="s">
        <v>67</v>
      </c>
      <c r="L465" s="66" t="s">
        <v>69</v>
      </c>
      <c r="M465" s="113"/>
      <c r="N465" s="67">
        <f>'Tippa här'!F111</f>
        <v>0</v>
      </c>
      <c r="O465" s="67">
        <f>'Tippa här'!F116</f>
        <v>0</v>
      </c>
      <c r="P465" s="67">
        <f>'Tippa här'!F108</f>
        <v>0</v>
      </c>
      <c r="Q465" s="67">
        <f>'Tippa här'!F109</f>
        <v>0</v>
      </c>
      <c r="R465" s="67">
        <f>'Tippa här'!F107</f>
        <v>0</v>
      </c>
      <c r="S465" s="67">
        <f>'Tippa här'!F110</f>
        <v>0</v>
      </c>
      <c r="T465" s="67">
        <f>'Tippa här'!F118</f>
        <v>0</v>
      </c>
      <c r="U465" s="67">
        <f>'Tippa här'!F117</f>
        <v>0</v>
      </c>
      <c r="V465" s="58" t="str">
        <f t="shared" si="1"/>
        <v/>
      </c>
      <c r="W465" s="58"/>
      <c r="X465" s="58"/>
      <c r="Y465" s="58"/>
    </row>
    <row r="466" spans="1:25" x14ac:dyDescent="0.2">
      <c r="A466" s="66" t="s">
        <v>31</v>
      </c>
      <c r="B466" s="66" t="s">
        <v>35</v>
      </c>
      <c r="C466" s="66" t="s">
        <v>42</v>
      </c>
      <c r="D466" s="66" t="s">
        <v>38</v>
      </c>
      <c r="E466" s="66" t="s">
        <v>46</v>
      </c>
      <c r="F466" s="65"/>
      <c r="G466" s="65"/>
      <c r="H466" s="65"/>
      <c r="I466" s="66" t="s">
        <v>60</v>
      </c>
      <c r="J466" s="65"/>
      <c r="K466" s="66" t="s">
        <v>67</v>
      </c>
      <c r="L466" s="66" t="s">
        <v>69</v>
      </c>
      <c r="M466" s="113"/>
      <c r="N466" s="67">
        <f>'Tippa här'!F111</f>
        <v>0</v>
      </c>
      <c r="O466" s="67">
        <f>'Tippa här'!F115</f>
        <v>0</v>
      </c>
      <c r="P466" s="67">
        <f>'Tippa här'!F108</f>
        <v>0</v>
      </c>
      <c r="Q466" s="67">
        <f>'Tippa här'!F109</f>
        <v>0</v>
      </c>
      <c r="R466" s="67">
        <f>'Tippa här'!F107</f>
        <v>0</v>
      </c>
      <c r="S466" s="67">
        <f>'Tippa här'!F110</f>
        <v>0</v>
      </c>
      <c r="T466" s="67">
        <f>'Tippa här'!F118</f>
        <v>0</v>
      </c>
      <c r="U466" s="67">
        <f>'Tippa här'!F117</f>
        <v>0</v>
      </c>
      <c r="V466" s="58" t="str">
        <f t="shared" si="1"/>
        <v/>
      </c>
      <c r="W466" s="58"/>
      <c r="X466" s="58"/>
      <c r="Y466" s="58"/>
    </row>
    <row r="467" spans="1:25" x14ac:dyDescent="0.2">
      <c r="A467" s="66" t="s">
        <v>31</v>
      </c>
      <c r="B467" s="66" t="s">
        <v>35</v>
      </c>
      <c r="C467" s="66" t="s">
        <v>42</v>
      </c>
      <c r="D467" s="66" t="s">
        <v>38</v>
      </c>
      <c r="E467" s="66" t="s">
        <v>46</v>
      </c>
      <c r="F467" s="65"/>
      <c r="G467" s="65"/>
      <c r="H467" s="65"/>
      <c r="I467" s="66" t="s">
        <v>60</v>
      </c>
      <c r="J467" s="66" t="s">
        <v>64</v>
      </c>
      <c r="K467" s="65"/>
      <c r="L467" s="66" t="s">
        <v>69</v>
      </c>
      <c r="M467" s="113"/>
      <c r="N467" s="67">
        <f>'Tippa här'!F111</f>
        <v>0</v>
      </c>
      <c r="O467" s="67">
        <f>'Tippa här'!F116</f>
        <v>0</v>
      </c>
      <c r="P467" s="67">
        <f>'Tippa här'!F108</f>
        <v>0</v>
      </c>
      <c r="Q467" s="67">
        <f>'Tippa här'!F109</f>
        <v>0</v>
      </c>
      <c r="R467" s="67">
        <f>'Tippa här'!F107</f>
        <v>0</v>
      </c>
      <c r="S467" s="67">
        <f>'Tippa här'!F110</f>
        <v>0</v>
      </c>
      <c r="T467" s="67">
        <f>'Tippa här'!F118</f>
        <v>0</v>
      </c>
      <c r="U467" s="67">
        <f>'Tippa här'!F115</f>
        <v>0</v>
      </c>
      <c r="V467" s="58" t="str">
        <f t="shared" si="1"/>
        <v/>
      </c>
      <c r="W467" s="58"/>
      <c r="X467" s="58"/>
      <c r="Y467" s="58"/>
    </row>
    <row r="468" spans="1:25" x14ac:dyDescent="0.2">
      <c r="A468" s="66" t="s">
        <v>31</v>
      </c>
      <c r="B468" s="66" t="s">
        <v>35</v>
      </c>
      <c r="C468" s="66" t="s">
        <v>42</v>
      </c>
      <c r="D468" s="66" t="s">
        <v>38</v>
      </c>
      <c r="E468" s="66" t="s">
        <v>46</v>
      </c>
      <c r="F468" s="65"/>
      <c r="G468" s="65"/>
      <c r="H468" s="65"/>
      <c r="I468" s="66" t="s">
        <v>60</v>
      </c>
      <c r="J468" s="66" t="s">
        <v>64</v>
      </c>
      <c r="K468" s="66" t="s">
        <v>67</v>
      </c>
      <c r="L468" s="65"/>
      <c r="M468" s="113"/>
      <c r="N468" s="67">
        <f>'Tippa här'!F111</f>
        <v>0</v>
      </c>
      <c r="O468" s="67">
        <f>'Tippa här'!F116</f>
        <v>0</v>
      </c>
      <c r="P468" s="67">
        <f>'Tippa här'!F108</f>
        <v>0</v>
      </c>
      <c r="Q468" s="67">
        <f>'Tippa här'!F109</f>
        <v>0</v>
      </c>
      <c r="R468" s="67">
        <f>'Tippa här'!F107</f>
        <v>0</v>
      </c>
      <c r="S468" s="67">
        <f>'Tippa här'!F110</f>
        <v>0</v>
      </c>
      <c r="T468" s="67">
        <f>'Tippa här'!F115</f>
        <v>0</v>
      </c>
      <c r="U468" s="67">
        <f>'Tippa här'!F117</f>
        <v>0</v>
      </c>
      <c r="V468" s="58" t="str">
        <f t="shared" si="1"/>
        <v/>
      </c>
      <c r="W468" s="58"/>
      <c r="X468" s="58"/>
      <c r="Y468" s="58"/>
    </row>
    <row r="469" spans="1:25" x14ac:dyDescent="0.2">
      <c r="A469" s="66" t="s">
        <v>31</v>
      </c>
      <c r="B469" s="66" t="s">
        <v>35</v>
      </c>
      <c r="C469" s="66" t="s">
        <v>42</v>
      </c>
      <c r="D469" s="66" t="s">
        <v>38</v>
      </c>
      <c r="E469" s="66" t="s">
        <v>46</v>
      </c>
      <c r="F469" s="65"/>
      <c r="G469" s="65"/>
      <c r="H469" s="66" t="s">
        <v>53</v>
      </c>
      <c r="I469" s="65"/>
      <c r="J469" s="65"/>
      <c r="K469" s="66" t="s">
        <v>67</v>
      </c>
      <c r="L469" s="66" t="s">
        <v>69</v>
      </c>
      <c r="M469" s="113"/>
      <c r="N469" s="67">
        <f>'Tippa här'!F114</f>
        <v>0</v>
      </c>
      <c r="O469" s="67">
        <f>'Tippa här'!F111</f>
        <v>0</v>
      </c>
      <c r="P469" s="67">
        <f>'Tippa här'!F108</f>
        <v>0</v>
      </c>
      <c r="Q469" s="67">
        <f>'Tippa här'!F109</f>
        <v>0</v>
      </c>
      <c r="R469" s="67">
        <f>'Tippa här'!F107</f>
        <v>0</v>
      </c>
      <c r="S469" s="67">
        <f>'Tippa här'!F110</f>
        <v>0</v>
      </c>
      <c r="T469" s="67">
        <f>'Tippa här'!F118</f>
        <v>0</v>
      </c>
      <c r="U469" s="67">
        <f>'Tippa här'!F117</f>
        <v>0</v>
      </c>
      <c r="V469" s="58" t="str">
        <f t="shared" si="1"/>
        <v/>
      </c>
      <c r="W469" s="58"/>
      <c r="X469" s="58"/>
      <c r="Y469" s="58"/>
    </row>
    <row r="470" spans="1:25" x14ac:dyDescent="0.2">
      <c r="A470" s="66" t="s">
        <v>31</v>
      </c>
      <c r="B470" s="66" t="s">
        <v>35</v>
      </c>
      <c r="C470" s="66" t="s">
        <v>42</v>
      </c>
      <c r="D470" s="66" t="s">
        <v>38</v>
      </c>
      <c r="E470" s="66" t="s">
        <v>46</v>
      </c>
      <c r="F470" s="65"/>
      <c r="G470" s="65"/>
      <c r="H470" s="66" t="s">
        <v>53</v>
      </c>
      <c r="I470" s="65"/>
      <c r="J470" s="66" t="s">
        <v>64</v>
      </c>
      <c r="K470" s="65"/>
      <c r="L470" s="66" t="s">
        <v>69</v>
      </c>
      <c r="M470" s="113"/>
      <c r="N470" s="67">
        <f>'Tippa här'!F114</f>
        <v>0</v>
      </c>
      <c r="O470" s="67">
        <f>'Tippa här'!F116</f>
        <v>0</v>
      </c>
      <c r="P470" s="67">
        <f>'Tippa här'!F108</f>
        <v>0</v>
      </c>
      <c r="Q470" s="67">
        <f>'Tippa här'!F109</f>
        <v>0</v>
      </c>
      <c r="R470" s="67">
        <f>'Tippa här'!F107</f>
        <v>0</v>
      </c>
      <c r="S470" s="67">
        <f>'Tippa här'!F110</f>
        <v>0</v>
      </c>
      <c r="T470" s="67">
        <f>'Tippa här'!F118</f>
        <v>0</v>
      </c>
      <c r="U470" s="67">
        <f>'Tippa här'!F111</f>
        <v>0</v>
      </c>
      <c r="V470" s="58" t="str">
        <f t="shared" si="1"/>
        <v/>
      </c>
      <c r="W470" s="58"/>
      <c r="X470" s="58"/>
      <c r="Y470" s="58"/>
    </row>
    <row r="471" spans="1:25" x14ac:dyDescent="0.2">
      <c r="A471" s="66" t="s">
        <v>31</v>
      </c>
      <c r="B471" s="66" t="s">
        <v>35</v>
      </c>
      <c r="C471" s="66" t="s">
        <v>42</v>
      </c>
      <c r="D471" s="66" t="s">
        <v>38</v>
      </c>
      <c r="E471" s="66" t="s">
        <v>46</v>
      </c>
      <c r="F471" s="65"/>
      <c r="G471" s="65"/>
      <c r="H471" s="66" t="s">
        <v>53</v>
      </c>
      <c r="I471" s="65"/>
      <c r="J471" s="66" t="s">
        <v>64</v>
      </c>
      <c r="K471" s="66" t="s">
        <v>67</v>
      </c>
      <c r="L471" s="65"/>
      <c r="M471" s="113"/>
      <c r="N471" s="67">
        <f>'Tippa här'!F114</f>
        <v>0</v>
      </c>
      <c r="O471" s="67">
        <f>'Tippa här'!F116</f>
        <v>0</v>
      </c>
      <c r="P471" s="67">
        <f>'Tippa här'!F108</f>
        <v>0</v>
      </c>
      <c r="Q471" s="67">
        <f>'Tippa här'!F109</f>
        <v>0</v>
      </c>
      <c r="R471" s="67">
        <f>'Tippa här'!F107</f>
        <v>0</v>
      </c>
      <c r="S471" s="67">
        <f>'Tippa här'!F110</f>
        <v>0</v>
      </c>
      <c r="T471" s="67">
        <f>'Tippa här'!F111</f>
        <v>0</v>
      </c>
      <c r="U471" s="67">
        <f>'Tippa här'!F117</f>
        <v>0</v>
      </c>
      <c r="V471" s="58" t="str">
        <f t="shared" si="1"/>
        <v/>
      </c>
      <c r="W471" s="58"/>
      <c r="X471" s="58"/>
      <c r="Y471" s="58"/>
    </row>
    <row r="472" spans="1:25" x14ac:dyDescent="0.2">
      <c r="A472" s="66" t="s">
        <v>31</v>
      </c>
      <c r="B472" s="66" t="s">
        <v>35</v>
      </c>
      <c r="C472" s="66" t="s">
        <v>42</v>
      </c>
      <c r="D472" s="66" t="s">
        <v>38</v>
      </c>
      <c r="E472" s="66" t="s">
        <v>46</v>
      </c>
      <c r="F472" s="65"/>
      <c r="G472" s="65"/>
      <c r="H472" s="66" t="s">
        <v>53</v>
      </c>
      <c r="I472" s="66" t="s">
        <v>60</v>
      </c>
      <c r="J472" s="65"/>
      <c r="K472" s="65"/>
      <c r="L472" s="66" t="s">
        <v>69</v>
      </c>
      <c r="M472" s="113"/>
      <c r="N472" s="67">
        <f>'Tippa här'!F114</f>
        <v>0</v>
      </c>
      <c r="O472" s="67">
        <f>'Tippa här'!F111</f>
        <v>0</v>
      </c>
      <c r="P472" s="67">
        <f>'Tippa här'!F108</f>
        <v>0</v>
      </c>
      <c r="Q472" s="67">
        <f>'Tippa här'!F109</f>
        <v>0</v>
      </c>
      <c r="R472" s="67">
        <f>'Tippa här'!F107</f>
        <v>0</v>
      </c>
      <c r="S472" s="67">
        <f>'Tippa här'!F110</f>
        <v>0</v>
      </c>
      <c r="T472" s="67">
        <f>'Tippa här'!F118</f>
        <v>0</v>
      </c>
      <c r="U472" s="67">
        <f>'Tippa här'!F115</f>
        <v>0</v>
      </c>
      <c r="V472" s="58" t="str">
        <f t="shared" si="1"/>
        <v/>
      </c>
      <c r="W472" s="58"/>
      <c r="X472" s="58"/>
      <c r="Y472" s="58"/>
    </row>
    <row r="473" spans="1:25" x14ac:dyDescent="0.2">
      <c r="A473" s="66" t="s">
        <v>31</v>
      </c>
      <c r="B473" s="66" t="s">
        <v>35</v>
      </c>
      <c r="C473" s="66" t="s">
        <v>42</v>
      </c>
      <c r="D473" s="66" t="s">
        <v>38</v>
      </c>
      <c r="E473" s="66" t="s">
        <v>46</v>
      </c>
      <c r="F473" s="65"/>
      <c r="G473" s="65"/>
      <c r="H473" s="66" t="s">
        <v>53</v>
      </c>
      <c r="I473" s="66" t="s">
        <v>60</v>
      </c>
      <c r="J473" s="65"/>
      <c r="K473" s="66" t="s">
        <v>67</v>
      </c>
      <c r="L473" s="65"/>
      <c r="M473" s="113"/>
      <c r="N473" s="67">
        <f>'Tippa här'!F114</f>
        <v>0</v>
      </c>
      <c r="O473" s="67">
        <f>'Tippa här'!F111</f>
        <v>0</v>
      </c>
      <c r="P473" s="67">
        <f>'Tippa här'!F108</f>
        <v>0</v>
      </c>
      <c r="Q473" s="67">
        <f>'Tippa här'!F109</f>
        <v>0</v>
      </c>
      <c r="R473" s="67">
        <f>'Tippa här'!F107</f>
        <v>0</v>
      </c>
      <c r="S473" s="67">
        <f>'Tippa här'!F110</f>
        <v>0</v>
      </c>
      <c r="T473" s="67">
        <f>'Tippa här'!F115</f>
        <v>0</v>
      </c>
      <c r="U473" s="67">
        <f>'Tippa här'!F117</f>
        <v>0</v>
      </c>
      <c r="V473" s="58" t="str">
        <f t="shared" si="1"/>
        <v/>
      </c>
      <c r="W473" s="58"/>
      <c r="X473" s="58"/>
      <c r="Y473" s="58"/>
    </row>
    <row r="474" spans="1:25" x14ac:dyDescent="0.2">
      <c r="A474" s="66" t="s">
        <v>31</v>
      </c>
      <c r="B474" s="66" t="s">
        <v>35</v>
      </c>
      <c r="C474" s="66" t="s">
        <v>42</v>
      </c>
      <c r="D474" s="66" t="s">
        <v>38</v>
      </c>
      <c r="E474" s="66" t="s">
        <v>46</v>
      </c>
      <c r="F474" s="65"/>
      <c r="G474" s="65"/>
      <c r="H474" s="66" t="s">
        <v>53</v>
      </c>
      <c r="I474" s="66" t="s">
        <v>60</v>
      </c>
      <c r="J474" s="66" t="s">
        <v>64</v>
      </c>
      <c r="K474" s="65"/>
      <c r="L474" s="65"/>
      <c r="M474" s="113"/>
      <c r="N474" s="67">
        <f>'Tippa här'!F114</f>
        <v>0</v>
      </c>
      <c r="O474" s="67">
        <f>'Tippa här'!F116</f>
        <v>0</v>
      </c>
      <c r="P474" s="67">
        <f>'Tippa här'!F108</f>
        <v>0</v>
      </c>
      <c r="Q474" s="67">
        <f>'Tippa här'!F109</f>
        <v>0</v>
      </c>
      <c r="R474" s="67">
        <f>'Tippa här'!F107</f>
        <v>0</v>
      </c>
      <c r="S474" s="67">
        <f>'Tippa här'!F110</f>
        <v>0</v>
      </c>
      <c r="T474" s="67">
        <f>'Tippa här'!F111</f>
        <v>0</v>
      </c>
      <c r="U474" s="67">
        <f>'Tippa här'!F115</f>
        <v>0</v>
      </c>
      <c r="V474" s="58" t="str">
        <f t="shared" si="1"/>
        <v/>
      </c>
      <c r="W474" s="58"/>
      <c r="X474" s="58"/>
      <c r="Y474" s="58"/>
    </row>
    <row r="475" spans="1:25" x14ac:dyDescent="0.2">
      <c r="A475" s="66" t="s">
        <v>31</v>
      </c>
      <c r="B475" s="66" t="s">
        <v>35</v>
      </c>
      <c r="C475" s="66" t="s">
        <v>42</v>
      </c>
      <c r="D475" s="66" t="s">
        <v>38</v>
      </c>
      <c r="E475" s="66" t="s">
        <v>46</v>
      </c>
      <c r="F475" s="65"/>
      <c r="G475" s="66" t="s">
        <v>55</v>
      </c>
      <c r="H475" s="65"/>
      <c r="I475" s="65"/>
      <c r="J475" s="65"/>
      <c r="K475" s="66" t="s">
        <v>67</v>
      </c>
      <c r="L475" s="66" t="s">
        <v>69</v>
      </c>
      <c r="M475" s="113"/>
      <c r="N475" s="67">
        <f>'Tippa här'!F111</f>
        <v>0</v>
      </c>
      <c r="O475" s="67">
        <f>'Tippa här'!F113</f>
        <v>0</v>
      </c>
      <c r="P475" s="67">
        <f>'Tippa här'!F108</f>
        <v>0</v>
      </c>
      <c r="Q475" s="67">
        <f>'Tippa här'!F109</f>
        <v>0</v>
      </c>
      <c r="R475" s="67">
        <f>'Tippa här'!F107</f>
        <v>0</v>
      </c>
      <c r="S475" s="67">
        <f>'Tippa här'!F110</f>
        <v>0</v>
      </c>
      <c r="T475" s="67">
        <f>'Tippa här'!F118</f>
        <v>0</v>
      </c>
      <c r="U475" s="67">
        <f>'Tippa här'!F117</f>
        <v>0</v>
      </c>
      <c r="V475" s="58" t="str">
        <f t="shared" si="1"/>
        <v/>
      </c>
      <c r="W475" s="58"/>
      <c r="X475" s="58"/>
      <c r="Y475" s="58"/>
    </row>
    <row r="476" spans="1:25" x14ac:dyDescent="0.2">
      <c r="A476" s="66" t="s">
        <v>31</v>
      </c>
      <c r="B476" s="66" t="s">
        <v>35</v>
      </c>
      <c r="C476" s="66" t="s">
        <v>42</v>
      </c>
      <c r="D476" s="66" t="s">
        <v>38</v>
      </c>
      <c r="E476" s="66" t="s">
        <v>46</v>
      </c>
      <c r="F476" s="65"/>
      <c r="G476" s="66" t="s">
        <v>55</v>
      </c>
      <c r="H476" s="65"/>
      <c r="I476" s="65"/>
      <c r="J476" s="66" t="s">
        <v>64</v>
      </c>
      <c r="K476" s="65"/>
      <c r="L476" s="66" t="s">
        <v>69</v>
      </c>
      <c r="M476" s="113"/>
      <c r="N476" s="67">
        <f>'Tippa här'!F111</f>
        <v>0</v>
      </c>
      <c r="O476" s="67">
        <f>'Tippa här'!F113</f>
        <v>0</v>
      </c>
      <c r="P476" s="67">
        <f>'Tippa här'!F108</f>
        <v>0</v>
      </c>
      <c r="Q476" s="67">
        <f>'Tippa här'!F109</f>
        <v>0</v>
      </c>
      <c r="R476" s="67">
        <f>'Tippa här'!F107</f>
        <v>0</v>
      </c>
      <c r="S476" s="67">
        <f>'Tippa här'!F110</f>
        <v>0</v>
      </c>
      <c r="T476" s="67">
        <f>'Tippa här'!F118</f>
        <v>0</v>
      </c>
      <c r="U476" s="67">
        <f>'Tippa här'!F116</f>
        <v>0</v>
      </c>
      <c r="V476" s="58" t="str">
        <f t="shared" si="1"/>
        <v/>
      </c>
      <c r="W476" s="58"/>
      <c r="X476" s="58"/>
      <c r="Y476" s="58"/>
    </row>
    <row r="477" spans="1:25" x14ac:dyDescent="0.2">
      <c r="A477" s="66" t="s">
        <v>31</v>
      </c>
      <c r="B477" s="66" t="s">
        <v>35</v>
      </c>
      <c r="C477" s="66" t="s">
        <v>42</v>
      </c>
      <c r="D477" s="66" t="s">
        <v>38</v>
      </c>
      <c r="E477" s="66" t="s">
        <v>46</v>
      </c>
      <c r="F477" s="65"/>
      <c r="G477" s="66" t="s">
        <v>55</v>
      </c>
      <c r="H477" s="65"/>
      <c r="I477" s="65"/>
      <c r="J477" s="66" t="s">
        <v>64</v>
      </c>
      <c r="K477" s="66" t="s">
        <v>67</v>
      </c>
      <c r="L477" s="65"/>
      <c r="M477" s="113"/>
      <c r="N477" s="67">
        <f>'Tippa här'!F111</f>
        <v>0</v>
      </c>
      <c r="O477" s="67">
        <f>'Tippa här'!F113</f>
        <v>0</v>
      </c>
      <c r="P477" s="67">
        <f>'Tippa här'!F108</f>
        <v>0</v>
      </c>
      <c r="Q477" s="67">
        <f>'Tippa här'!F109</f>
        <v>0</v>
      </c>
      <c r="R477" s="67">
        <f>'Tippa här'!F107</f>
        <v>0</v>
      </c>
      <c r="S477" s="67">
        <f>'Tippa här'!F110</f>
        <v>0</v>
      </c>
      <c r="T477" s="67">
        <f>'Tippa här'!F116</f>
        <v>0</v>
      </c>
      <c r="U477" s="67">
        <f>'Tippa här'!F117</f>
        <v>0</v>
      </c>
      <c r="V477" s="58" t="str">
        <f t="shared" si="1"/>
        <v/>
      </c>
      <c r="W477" s="58"/>
      <c r="X477" s="58"/>
      <c r="Y477" s="58"/>
    </row>
    <row r="478" spans="1:25" x14ac:dyDescent="0.2">
      <c r="A478" s="66" t="s">
        <v>31</v>
      </c>
      <c r="B478" s="66" t="s">
        <v>35</v>
      </c>
      <c r="C478" s="66" t="s">
        <v>42</v>
      </c>
      <c r="D478" s="66" t="s">
        <v>38</v>
      </c>
      <c r="E478" s="66" t="s">
        <v>46</v>
      </c>
      <c r="F478" s="65"/>
      <c r="G478" s="66" t="s">
        <v>55</v>
      </c>
      <c r="H478" s="65"/>
      <c r="I478" s="66" t="s">
        <v>60</v>
      </c>
      <c r="J478" s="65"/>
      <c r="K478" s="65"/>
      <c r="L478" s="66" t="s">
        <v>69</v>
      </c>
      <c r="M478" s="113"/>
      <c r="N478" s="67">
        <f>'Tippa här'!F111</f>
        <v>0</v>
      </c>
      <c r="O478" s="67">
        <f>'Tippa här'!F113</f>
        <v>0</v>
      </c>
      <c r="P478" s="67">
        <f>'Tippa här'!F108</f>
        <v>0</v>
      </c>
      <c r="Q478" s="67">
        <f>'Tippa här'!F109</f>
        <v>0</v>
      </c>
      <c r="R478" s="67">
        <f>'Tippa här'!F107</f>
        <v>0</v>
      </c>
      <c r="S478" s="67">
        <f>'Tippa här'!F110</f>
        <v>0</v>
      </c>
      <c r="T478" s="67">
        <f>'Tippa här'!F118</f>
        <v>0</v>
      </c>
      <c r="U478" s="67">
        <f>'Tippa här'!F115</f>
        <v>0</v>
      </c>
      <c r="V478" s="58" t="str">
        <f t="shared" si="1"/>
        <v/>
      </c>
      <c r="W478" s="58"/>
      <c r="X478" s="58"/>
      <c r="Y478" s="58"/>
    </row>
    <row r="479" spans="1:25" x14ac:dyDescent="0.2">
      <c r="A479" s="66" t="s">
        <v>31</v>
      </c>
      <c r="B479" s="66" t="s">
        <v>35</v>
      </c>
      <c r="C479" s="66" t="s">
        <v>42</v>
      </c>
      <c r="D479" s="66" t="s">
        <v>38</v>
      </c>
      <c r="E479" s="66" t="s">
        <v>46</v>
      </c>
      <c r="F479" s="65"/>
      <c r="G479" s="66" t="s">
        <v>55</v>
      </c>
      <c r="H479" s="65"/>
      <c r="I479" s="66" t="s">
        <v>60</v>
      </c>
      <c r="J479" s="65"/>
      <c r="K479" s="66" t="s">
        <v>67</v>
      </c>
      <c r="L479" s="65"/>
      <c r="M479" s="113"/>
      <c r="N479" s="67">
        <f>'Tippa här'!F111</f>
        <v>0</v>
      </c>
      <c r="O479" s="67">
        <f>'Tippa här'!F113</f>
        <v>0</v>
      </c>
      <c r="P479" s="67">
        <f>'Tippa här'!F108</f>
        <v>0</v>
      </c>
      <c r="Q479" s="67">
        <f>'Tippa här'!F109</f>
        <v>0</v>
      </c>
      <c r="R479" s="67">
        <f>'Tippa här'!F107</f>
        <v>0</v>
      </c>
      <c r="S479" s="67">
        <f>'Tippa här'!F110</f>
        <v>0</v>
      </c>
      <c r="T479" s="67">
        <f>'Tippa här'!F115</f>
        <v>0</v>
      </c>
      <c r="U479" s="67">
        <f>'Tippa här'!F117</f>
        <v>0</v>
      </c>
      <c r="V479" s="58" t="str">
        <f t="shared" si="1"/>
        <v/>
      </c>
      <c r="W479" s="58"/>
      <c r="X479" s="58"/>
      <c r="Y479" s="58"/>
    </row>
    <row r="480" spans="1:25" x14ac:dyDescent="0.2">
      <c r="A480" s="66" t="s">
        <v>31</v>
      </c>
      <c r="B480" s="66" t="s">
        <v>35</v>
      </c>
      <c r="C480" s="66" t="s">
        <v>42</v>
      </c>
      <c r="D480" s="66" t="s">
        <v>38</v>
      </c>
      <c r="E480" s="66" t="s">
        <v>46</v>
      </c>
      <c r="F480" s="65"/>
      <c r="G480" s="66" t="s">
        <v>55</v>
      </c>
      <c r="H480" s="65"/>
      <c r="I480" s="66" t="s">
        <v>60</v>
      </c>
      <c r="J480" s="66" t="s">
        <v>64</v>
      </c>
      <c r="K480" s="65"/>
      <c r="L480" s="65"/>
      <c r="M480" s="113"/>
      <c r="N480" s="67">
        <f>'Tippa här'!F111</f>
        <v>0</v>
      </c>
      <c r="O480" s="67">
        <f>'Tippa här'!F113</f>
        <v>0</v>
      </c>
      <c r="P480" s="67">
        <f>'Tippa här'!F108</f>
        <v>0</v>
      </c>
      <c r="Q480" s="67">
        <f>'Tippa här'!F109</f>
        <v>0</v>
      </c>
      <c r="R480" s="67">
        <f>'Tippa här'!F107</f>
        <v>0</v>
      </c>
      <c r="S480" s="67">
        <f>'Tippa här'!F110</f>
        <v>0</v>
      </c>
      <c r="T480" s="67">
        <f>'Tippa här'!F115</f>
        <v>0</v>
      </c>
      <c r="U480" s="67">
        <f>'Tippa här'!F116</f>
        <v>0</v>
      </c>
      <c r="V480" s="58" t="str">
        <f t="shared" si="1"/>
        <v/>
      </c>
      <c r="W480" s="58"/>
      <c r="X480" s="58"/>
      <c r="Y480" s="58"/>
    </row>
    <row r="481" spans="1:25" x14ac:dyDescent="0.2">
      <c r="A481" s="66" t="s">
        <v>31</v>
      </c>
      <c r="B481" s="66" t="s">
        <v>35</v>
      </c>
      <c r="C481" s="66" t="s">
        <v>42</v>
      </c>
      <c r="D481" s="66" t="s">
        <v>38</v>
      </c>
      <c r="E481" s="66" t="s">
        <v>46</v>
      </c>
      <c r="F481" s="65"/>
      <c r="G481" s="66" t="s">
        <v>55</v>
      </c>
      <c r="H481" s="66" t="s">
        <v>53</v>
      </c>
      <c r="I481" s="65"/>
      <c r="J481" s="65"/>
      <c r="K481" s="65"/>
      <c r="L481" s="66" t="s">
        <v>69</v>
      </c>
      <c r="M481" s="113"/>
      <c r="N481" s="67">
        <f>'Tippa här'!F114</f>
        <v>0</v>
      </c>
      <c r="O481" s="67">
        <f>'Tippa här'!F113</f>
        <v>0</v>
      </c>
      <c r="P481" s="67">
        <f>'Tippa här'!F108</f>
        <v>0</v>
      </c>
      <c r="Q481" s="67">
        <f>'Tippa här'!F109</f>
        <v>0</v>
      </c>
      <c r="R481" s="67">
        <f>'Tippa här'!F107</f>
        <v>0</v>
      </c>
      <c r="S481" s="67">
        <f>'Tippa här'!F110</f>
        <v>0</v>
      </c>
      <c r="T481" s="67">
        <f>'Tippa här'!F118</f>
        <v>0</v>
      </c>
      <c r="U481" s="67">
        <f>'Tippa här'!F111</f>
        <v>0</v>
      </c>
      <c r="V481" s="58" t="str">
        <f t="shared" si="1"/>
        <v/>
      </c>
      <c r="W481" s="58"/>
      <c r="X481" s="58"/>
      <c r="Y481" s="58"/>
    </row>
    <row r="482" spans="1:25" x14ac:dyDescent="0.2">
      <c r="A482" s="66" t="s">
        <v>31</v>
      </c>
      <c r="B482" s="66" t="s">
        <v>35</v>
      </c>
      <c r="C482" s="66" t="s">
        <v>42</v>
      </c>
      <c r="D482" s="66" t="s">
        <v>38</v>
      </c>
      <c r="E482" s="66" t="s">
        <v>46</v>
      </c>
      <c r="F482" s="65"/>
      <c r="G482" s="66" t="s">
        <v>55</v>
      </c>
      <c r="H482" s="66" t="s">
        <v>53</v>
      </c>
      <c r="I482" s="65"/>
      <c r="J482" s="65"/>
      <c r="K482" s="66" t="s">
        <v>67</v>
      </c>
      <c r="L482" s="65"/>
      <c r="M482" s="113"/>
      <c r="N482" s="67">
        <f>'Tippa här'!F114</f>
        <v>0</v>
      </c>
      <c r="O482" s="67">
        <f>'Tippa här'!F113</f>
        <v>0</v>
      </c>
      <c r="P482" s="67">
        <f>'Tippa här'!F108</f>
        <v>0</v>
      </c>
      <c r="Q482" s="67">
        <f>'Tippa här'!F109</f>
        <v>0</v>
      </c>
      <c r="R482" s="67">
        <f>'Tippa här'!F107</f>
        <v>0</v>
      </c>
      <c r="S482" s="67">
        <f>'Tippa här'!F110</f>
        <v>0</v>
      </c>
      <c r="T482" s="67">
        <f>'Tippa här'!F111</f>
        <v>0</v>
      </c>
      <c r="U482" s="67">
        <f>'Tippa här'!F117</f>
        <v>0</v>
      </c>
      <c r="V482" s="58" t="str">
        <f t="shared" si="1"/>
        <v/>
      </c>
      <c r="W482" s="58"/>
      <c r="X482" s="58"/>
      <c r="Y482" s="58"/>
    </row>
    <row r="483" spans="1:25" x14ac:dyDescent="0.2">
      <c r="A483" s="66" t="s">
        <v>31</v>
      </c>
      <c r="B483" s="66" t="s">
        <v>35</v>
      </c>
      <c r="C483" s="66" t="s">
        <v>42</v>
      </c>
      <c r="D483" s="66" t="s">
        <v>38</v>
      </c>
      <c r="E483" s="66" t="s">
        <v>46</v>
      </c>
      <c r="F483" s="65"/>
      <c r="G483" s="66" t="s">
        <v>55</v>
      </c>
      <c r="H483" s="66" t="s">
        <v>53</v>
      </c>
      <c r="I483" s="65"/>
      <c r="J483" s="66" t="s">
        <v>64</v>
      </c>
      <c r="K483" s="65"/>
      <c r="L483" s="65"/>
      <c r="M483" s="113"/>
      <c r="N483" s="67">
        <f>'Tippa här'!F114</f>
        <v>0</v>
      </c>
      <c r="O483" s="67">
        <f>'Tippa här'!F113</f>
        <v>0</v>
      </c>
      <c r="P483" s="67">
        <f>'Tippa här'!F108</f>
        <v>0</v>
      </c>
      <c r="Q483" s="67">
        <f>'Tippa här'!F109</f>
        <v>0</v>
      </c>
      <c r="R483" s="67">
        <f>'Tippa här'!F107</f>
        <v>0</v>
      </c>
      <c r="S483" s="67">
        <f>'Tippa här'!F110</f>
        <v>0</v>
      </c>
      <c r="T483" s="67">
        <f>'Tippa här'!F111</f>
        <v>0</v>
      </c>
      <c r="U483" s="67">
        <f>'Tippa här'!F116</f>
        <v>0</v>
      </c>
      <c r="V483" s="58" t="str">
        <f t="shared" si="1"/>
        <v/>
      </c>
      <c r="W483" s="58"/>
      <c r="X483" s="58"/>
      <c r="Y483" s="58"/>
    </row>
    <row r="484" spans="1:25" x14ac:dyDescent="0.2">
      <c r="A484" s="66" t="s">
        <v>31</v>
      </c>
      <c r="B484" s="66" t="s">
        <v>35</v>
      </c>
      <c r="C484" s="66" t="s">
        <v>42</v>
      </c>
      <c r="D484" s="66" t="s">
        <v>38</v>
      </c>
      <c r="E484" s="66" t="s">
        <v>46</v>
      </c>
      <c r="F484" s="65"/>
      <c r="G484" s="66" t="s">
        <v>55</v>
      </c>
      <c r="H484" s="66" t="s">
        <v>53</v>
      </c>
      <c r="I484" s="66" t="s">
        <v>60</v>
      </c>
      <c r="J484" s="65"/>
      <c r="K484" s="65"/>
      <c r="L484" s="65"/>
      <c r="M484" s="113"/>
      <c r="N484" s="67">
        <f>'Tippa här'!F114</f>
        <v>0</v>
      </c>
      <c r="O484" s="67">
        <f>'Tippa här'!F113</f>
        <v>0</v>
      </c>
      <c r="P484" s="67">
        <f>'Tippa här'!F108</f>
        <v>0</v>
      </c>
      <c r="Q484" s="67">
        <f>'Tippa här'!F109</f>
        <v>0</v>
      </c>
      <c r="R484" s="67">
        <f>'Tippa här'!F107</f>
        <v>0</v>
      </c>
      <c r="S484" s="67">
        <f>'Tippa här'!F110</f>
        <v>0</v>
      </c>
      <c r="T484" s="67">
        <f>'Tippa här'!F111</f>
        <v>0</v>
      </c>
      <c r="U484" s="67">
        <f>'Tippa här'!F115</f>
        <v>0</v>
      </c>
      <c r="V484" s="58" t="str">
        <f t="shared" si="1"/>
        <v/>
      </c>
      <c r="W484" s="58"/>
      <c r="X484" s="58"/>
      <c r="Y484" s="58"/>
    </row>
    <row r="485" spans="1:25" x14ac:dyDescent="0.2">
      <c r="A485" s="66" t="s">
        <v>31</v>
      </c>
      <c r="B485" s="66" t="s">
        <v>35</v>
      </c>
      <c r="C485" s="66" t="s">
        <v>42</v>
      </c>
      <c r="D485" s="66" t="s">
        <v>38</v>
      </c>
      <c r="E485" s="66" t="s">
        <v>46</v>
      </c>
      <c r="F485" s="66" t="s">
        <v>48</v>
      </c>
      <c r="G485" s="65"/>
      <c r="H485" s="65"/>
      <c r="I485" s="65"/>
      <c r="J485" s="65"/>
      <c r="K485" s="66" t="s">
        <v>67</v>
      </c>
      <c r="L485" s="66" t="s">
        <v>69</v>
      </c>
      <c r="M485" s="113"/>
      <c r="N485" s="67">
        <f>'Tippa här'!F109</f>
        <v>0</v>
      </c>
      <c r="O485" s="67">
        <f>'Tippa här'!F111</f>
        <v>0</v>
      </c>
      <c r="P485" s="67">
        <f>'Tippa här'!F108</f>
        <v>0</v>
      </c>
      <c r="Q485" s="67">
        <f>'Tippa här'!F110</f>
        <v>0</v>
      </c>
      <c r="R485" s="67">
        <f>'Tippa här'!F107</f>
        <v>0</v>
      </c>
      <c r="S485" s="67">
        <f>'Tippa här'!F112</f>
        <v>0</v>
      </c>
      <c r="T485" s="67">
        <f>'Tippa här'!F118</f>
        <v>0</v>
      </c>
      <c r="U485" s="67">
        <f>'Tippa här'!F117</f>
        <v>0</v>
      </c>
      <c r="V485" s="58" t="str">
        <f t="shared" si="1"/>
        <v/>
      </c>
      <c r="W485" s="58"/>
      <c r="X485" s="58"/>
      <c r="Y485" s="58"/>
    </row>
    <row r="486" spans="1:25" x14ac:dyDescent="0.2">
      <c r="A486" s="66" t="s">
        <v>31</v>
      </c>
      <c r="B486" s="66" t="s">
        <v>35</v>
      </c>
      <c r="C486" s="66" t="s">
        <v>42</v>
      </c>
      <c r="D486" s="66" t="s">
        <v>38</v>
      </c>
      <c r="E486" s="66" t="s">
        <v>46</v>
      </c>
      <c r="F486" s="66" t="s">
        <v>48</v>
      </c>
      <c r="G486" s="65"/>
      <c r="H486" s="65"/>
      <c r="I486" s="65"/>
      <c r="J486" s="66" t="s">
        <v>64</v>
      </c>
      <c r="K486" s="65"/>
      <c r="L486" s="66" t="s">
        <v>69</v>
      </c>
      <c r="M486" s="113"/>
      <c r="N486" s="67">
        <f>'Tippa här'!F109</f>
        <v>0</v>
      </c>
      <c r="O486" s="67">
        <f>'Tippa här'!F116</f>
        <v>0</v>
      </c>
      <c r="P486" s="67">
        <f>'Tippa här'!F108</f>
        <v>0</v>
      </c>
      <c r="Q486" s="67">
        <f>'Tippa här'!F110</f>
        <v>0</v>
      </c>
      <c r="R486" s="67">
        <f>'Tippa här'!F107</f>
        <v>0</v>
      </c>
      <c r="S486" s="67">
        <f>'Tippa här'!F112</f>
        <v>0</v>
      </c>
      <c r="T486" s="67">
        <f>'Tippa här'!F118</f>
        <v>0</v>
      </c>
      <c r="U486" s="67">
        <f>'Tippa här'!F111</f>
        <v>0</v>
      </c>
      <c r="V486" s="58" t="str">
        <f t="shared" si="1"/>
        <v/>
      </c>
      <c r="W486" s="58"/>
      <c r="X486" s="58"/>
      <c r="Y486" s="58"/>
    </row>
    <row r="487" spans="1:25" x14ac:dyDescent="0.2">
      <c r="A487" s="66" t="s">
        <v>31</v>
      </c>
      <c r="B487" s="66" t="s">
        <v>35</v>
      </c>
      <c r="C487" s="66" t="s">
        <v>42</v>
      </c>
      <c r="D487" s="66" t="s">
        <v>38</v>
      </c>
      <c r="E487" s="66" t="s">
        <v>46</v>
      </c>
      <c r="F487" s="66" t="s">
        <v>48</v>
      </c>
      <c r="G487" s="65"/>
      <c r="H487" s="65"/>
      <c r="I487" s="65"/>
      <c r="J487" s="66" t="s">
        <v>64</v>
      </c>
      <c r="K487" s="66" t="s">
        <v>67</v>
      </c>
      <c r="L487" s="65"/>
      <c r="M487" s="113"/>
      <c r="N487" s="67">
        <f>'Tippa här'!F109</f>
        <v>0</v>
      </c>
      <c r="O487" s="67">
        <f>'Tippa här'!F116</f>
        <v>0</v>
      </c>
      <c r="P487" s="67">
        <f>'Tippa här'!F108</f>
        <v>0</v>
      </c>
      <c r="Q487" s="67">
        <f>'Tippa här'!F110</f>
        <v>0</v>
      </c>
      <c r="R487" s="67">
        <f>'Tippa här'!F107</f>
        <v>0</v>
      </c>
      <c r="S487" s="67">
        <f>'Tippa här'!F112</f>
        <v>0</v>
      </c>
      <c r="T487" s="67">
        <f>'Tippa här'!F111</f>
        <v>0</v>
      </c>
      <c r="U487" s="67">
        <f>'Tippa här'!F117</f>
        <v>0</v>
      </c>
      <c r="V487" s="58" t="str">
        <f t="shared" si="1"/>
        <v/>
      </c>
      <c r="W487" s="58"/>
      <c r="X487" s="58"/>
      <c r="Y487" s="58"/>
    </row>
    <row r="488" spans="1:25" x14ac:dyDescent="0.2">
      <c r="A488" s="66" t="s">
        <v>31</v>
      </c>
      <c r="B488" s="66" t="s">
        <v>35</v>
      </c>
      <c r="C488" s="66" t="s">
        <v>42</v>
      </c>
      <c r="D488" s="66" t="s">
        <v>38</v>
      </c>
      <c r="E488" s="66" t="s">
        <v>46</v>
      </c>
      <c r="F488" s="66" t="s">
        <v>48</v>
      </c>
      <c r="G488" s="65"/>
      <c r="H488" s="65"/>
      <c r="I488" s="66" t="s">
        <v>60</v>
      </c>
      <c r="J488" s="65"/>
      <c r="K488" s="65"/>
      <c r="L488" s="66" t="s">
        <v>69</v>
      </c>
      <c r="M488" s="113"/>
      <c r="N488" s="67">
        <f>'Tippa här'!F109</f>
        <v>0</v>
      </c>
      <c r="O488" s="67">
        <f>'Tippa här'!F111</f>
        <v>0</v>
      </c>
      <c r="P488" s="67">
        <f>'Tippa här'!F108</f>
        <v>0</v>
      </c>
      <c r="Q488" s="67">
        <f>'Tippa här'!F110</f>
        <v>0</v>
      </c>
      <c r="R488" s="67">
        <f>'Tippa här'!F107</f>
        <v>0</v>
      </c>
      <c r="S488" s="67">
        <f>'Tippa här'!F112</f>
        <v>0</v>
      </c>
      <c r="T488" s="67">
        <f>'Tippa här'!F118</f>
        <v>0</v>
      </c>
      <c r="U488" s="67">
        <f>'Tippa här'!F115</f>
        <v>0</v>
      </c>
      <c r="V488" s="58" t="str">
        <f t="shared" si="1"/>
        <v/>
      </c>
      <c r="W488" s="58"/>
      <c r="X488" s="58"/>
      <c r="Y488" s="58"/>
    </row>
    <row r="489" spans="1:25" x14ac:dyDescent="0.2">
      <c r="A489" s="66" t="s">
        <v>31</v>
      </c>
      <c r="B489" s="66" t="s">
        <v>35</v>
      </c>
      <c r="C489" s="66" t="s">
        <v>42</v>
      </c>
      <c r="D489" s="66" t="s">
        <v>38</v>
      </c>
      <c r="E489" s="66" t="s">
        <v>46</v>
      </c>
      <c r="F489" s="66" t="s">
        <v>48</v>
      </c>
      <c r="G489" s="65"/>
      <c r="H489" s="65"/>
      <c r="I489" s="66" t="s">
        <v>60</v>
      </c>
      <c r="J489" s="65"/>
      <c r="K489" s="66" t="s">
        <v>67</v>
      </c>
      <c r="L489" s="65"/>
      <c r="M489" s="113"/>
      <c r="N489" s="67">
        <f>'Tippa här'!F109</f>
        <v>0</v>
      </c>
      <c r="O489" s="67">
        <f>'Tippa här'!F111</f>
        <v>0</v>
      </c>
      <c r="P489" s="67">
        <f>'Tippa här'!F108</f>
        <v>0</v>
      </c>
      <c r="Q489" s="67">
        <f>'Tippa här'!F110</f>
        <v>0</v>
      </c>
      <c r="R489" s="67">
        <f>'Tippa här'!F107</f>
        <v>0</v>
      </c>
      <c r="S489" s="67">
        <f>'Tippa här'!F112</f>
        <v>0</v>
      </c>
      <c r="T489" s="67">
        <f>'Tippa här'!F115</f>
        <v>0</v>
      </c>
      <c r="U489" s="67">
        <f>'Tippa här'!F117</f>
        <v>0</v>
      </c>
      <c r="V489" s="58" t="str">
        <f t="shared" si="1"/>
        <v/>
      </c>
      <c r="W489" s="58"/>
      <c r="X489" s="58"/>
      <c r="Y489" s="58"/>
    </row>
    <row r="490" spans="1:25" x14ac:dyDescent="0.2">
      <c r="A490" s="66" t="s">
        <v>31</v>
      </c>
      <c r="B490" s="66" t="s">
        <v>35</v>
      </c>
      <c r="C490" s="66" t="s">
        <v>42</v>
      </c>
      <c r="D490" s="66" t="s">
        <v>38</v>
      </c>
      <c r="E490" s="66" t="s">
        <v>46</v>
      </c>
      <c r="F490" s="66" t="s">
        <v>48</v>
      </c>
      <c r="G490" s="65"/>
      <c r="H490" s="65"/>
      <c r="I490" s="66" t="s">
        <v>60</v>
      </c>
      <c r="J490" s="66" t="s">
        <v>64</v>
      </c>
      <c r="K490" s="65"/>
      <c r="L490" s="65"/>
      <c r="M490" s="113"/>
      <c r="N490" s="67">
        <f>'Tippa här'!F109</f>
        <v>0</v>
      </c>
      <c r="O490" s="67">
        <f>'Tippa här'!F116</f>
        <v>0</v>
      </c>
      <c r="P490" s="67">
        <f>'Tippa här'!F108</f>
        <v>0</v>
      </c>
      <c r="Q490" s="67">
        <f>'Tippa här'!F110</f>
        <v>0</v>
      </c>
      <c r="R490" s="67">
        <f>'Tippa här'!F107</f>
        <v>0</v>
      </c>
      <c r="S490" s="67">
        <f>'Tippa här'!F112</f>
        <v>0</v>
      </c>
      <c r="T490" s="67">
        <f>'Tippa här'!F111</f>
        <v>0</v>
      </c>
      <c r="U490" s="67">
        <f>'Tippa här'!F115</f>
        <v>0</v>
      </c>
      <c r="V490" s="58" t="str">
        <f t="shared" si="1"/>
        <v/>
      </c>
      <c r="W490" s="58"/>
      <c r="X490" s="58"/>
      <c r="Y490" s="58"/>
    </row>
    <row r="491" spans="1:25" x14ac:dyDescent="0.2">
      <c r="A491" s="66" t="s">
        <v>31</v>
      </c>
      <c r="B491" s="66" t="s">
        <v>35</v>
      </c>
      <c r="C491" s="66" t="s">
        <v>42</v>
      </c>
      <c r="D491" s="66" t="s">
        <v>38</v>
      </c>
      <c r="E491" s="66" t="s">
        <v>46</v>
      </c>
      <c r="F491" s="66" t="s">
        <v>48</v>
      </c>
      <c r="G491" s="65"/>
      <c r="H491" s="66" t="s">
        <v>53</v>
      </c>
      <c r="I491" s="65"/>
      <c r="J491" s="65"/>
      <c r="K491" s="65"/>
      <c r="L491" s="66" t="s">
        <v>69</v>
      </c>
      <c r="M491" s="113"/>
      <c r="N491" s="67">
        <f>'Tippa här'!F114</f>
        <v>0</v>
      </c>
      <c r="O491" s="67">
        <f>'Tippa här'!F112</f>
        <v>0</v>
      </c>
      <c r="P491" s="67">
        <f>'Tippa här'!F108</f>
        <v>0</v>
      </c>
      <c r="Q491" s="67">
        <f>'Tippa här'!F109</f>
        <v>0</v>
      </c>
      <c r="R491" s="67">
        <f>'Tippa här'!F107</f>
        <v>0</v>
      </c>
      <c r="S491" s="67">
        <f>'Tippa här'!F110</f>
        <v>0</v>
      </c>
      <c r="T491" s="67">
        <f>'Tippa här'!F118</f>
        <v>0</v>
      </c>
      <c r="U491" s="67">
        <f>'Tippa här'!F111</f>
        <v>0</v>
      </c>
      <c r="V491" s="58" t="str">
        <f t="shared" si="1"/>
        <v/>
      </c>
      <c r="W491" s="58"/>
      <c r="X491" s="58"/>
      <c r="Y491" s="58"/>
    </row>
    <row r="492" spans="1:25" x14ac:dyDescent="0.2">
      <c r="A492" s="66" t="s">
        <v>31</v>
      </c>
      <c r="B492" s="66" t="s">
        <v>35</v>
      </c>
      <c r="C492" s="66" t="s">
        <v>42</v>
      </c>
      <c r="D492" s="66" t="s">
        <v>38</v>
      </c>
      <c r="E492" s="66" t="s">
        <v>46</v>
      </c>
      <c r="F492" s="66" t="s">
        <v>48</v>
      </c>
      <c r="G492" s="65"/>
      <c r="H492" s="66" t="s">
        <v>53</v>
      </c>
      <c r="I492" s="65"/>
      <c r="J492" s="65"/>
      <c r="K492" s="66" t="s">
        <v>67</v>
      </c>
      <c r="L492" s="65"/>
      <c r="M492" s="113"/>
      <c r="N492" s="67">
        <f>'Tippa här'!F114</f>
        <v>0</v>
      </c>
      <c r="O492" s="67">
        <f>'Tippa här'!F111</f>
        <v>0</v>
      </c>
      <c r="P492" s="67">
        <f>'Tippa här'!F108</f>
        <v>0</v>
      </c>
      <c r="Q492" s="67">
        <f>'Tippa här'!F109</f>
        <v>0</v>
      </c>
      <c r="R492" s="67">
        <f>'Tippa här'!F107</f>
        <v>0</v>
      </c>
      <c r="S492" s="67">
        <f>'Tippa här'!F112</f>
        <v>0</v>
      </c>
      <c r="T492" s="67">
        <f>'Tippa här'!F110</f>
        <v>0</v>
      </c>
      <c r="U492" s="67">
        <f>'Tippa här'!F117</f>
        <v>0</v>
      </c>
      <c r="V492" s="58" t="str">
        <f t="shared" si="1"/>
        <v/>
      </c>
      <c r="W492" s="58"/>
      <c r="X492" s="58"/>
      <c r="Y492" s="58"/>
    </row>
    <row r="493" spans="1:25" x14ac:dyDescent="0.2">
      <c r="A493" s="66" t="s">
        <v>31</v>
      </c>
      <c r="B493" s="66" t="s">
        <v>35</v>
      </c>
      <c r="C493" s="66" t="s">
        <v>42</v>
      </c>
      <c r="D493" s="66" t="s">
        <v>38</v>
      </c>
      <c r="E493" s="66" t="s">
        <v>46</v>
      </c>
      <c r="F493" s="66" t="s">
        <v>48</v>
      </c>
      <c r="G493" s="65"/>
      <c r="H493" s="66" t="s">
        <v>53</v>
      </c>
      <c r="I493" s="65"/>
      <c r="J493" s="66" t="s">
        <v>64</v>
      </c>
      <c r="K493" s="65"/>
      <c r="L493" s="65"/>
      <c r="M493" s="113"/>
      <c r="N493" s="67">
        <f>'Tippa här'!F114</f>
        <v>0</v>
      </c>
      <c r="O493" s="67">
        <f>'Tippa här'!F116</f>
        <v>0</v>
      </c>
      <c r="P493" s="67">
        <f>'Tippa här'!F108</f>
        <v>0</v>
      </c>
      <c r="Q493" s="67">
        <f>'Tippa här'!F109</f>
        <v>0</v>
      </c>
      <c r="R493" s="67">
        <f>'Tippa här'!F107</f>
        <v>0</v>
      </c>
      <c r="S493" s="67">
        <f>'Tippa här'!F112</f>
        <v>0</v>
      </c>
      <c r="T493" s="67">
        <f>'Tippa här'!F110</f>
        <v>0</v>
      </c>
      <c r="U493" s="67">
        <f>'Tippa här'!F111</f>
        <v>0</v>
      </c>
      <c r="V493" s="58" t="str">
        <f t="shared" si="1"/>
        <v/>
      </c>
      <c r="W493" s="58"/>
      <c r="X493" s="58"/>
      <c r="Y493" s="58"/>
    </row>
    <row r="494" spans="1:25" x14ac:dyDescent="0.2">
      <c r="A494" s="66" t="s">
        <v>31</v>
      </c>
      <c r="B494" s="66" t="s">
        <v>35</v>
      </c>
      <c r="C494" s="66" t="s">
        <v>42</v>
      </c>
      <c r="D494" s="66" t="s">
        <v>38</v>
      </c>
      <c r="E494" s="66" t="s">
        <v>46</v>
      </c>
      <c r="F494" s="66" t="s">
        <v>48</v>
      </c>
      <c r="G494" s="65"/>
      <c r="H494" s="66" t="s">
        <v>53</v>
      </c>
      <c r="I494" s="66" t="s">
        <v>60</v>
      </c>
      <c r="J494" s="65"/>
      <c r="K494" s="65"/>
      <c r="L494" s="65"/>
      <c r="M494" s="113"/>
      <c r="N494" s="67">
        <f>'Tippa här'!F114</f>
        <v>0</v>
      </c>
      <c r="O494" s="67">
        <f>'Tippa här'!F111</f>
        <v>0</v>
      </c>
      <c r="P494" s="67">
        <f>'Tippa här'!F108</f>
        <v>0</v>
      </c>
      <c r="Q494" s="67">
        <f>'Tippa här'!F109</f>
        <v>0</v>
      </c>
      <c r="R494" s="67">
        <f>'Tippa här'!F107</f>
        <v>0</v>
      </c>
      <c r="S494" s="67">
        <f>'Tippa här'!F112</f>
        <v>0</v>
      </c>
      <c r="T494" s="67">
        <f>'Tippa här'!F110</f>
        <v>0</v>
      </c>
      <c r="U494" s="67">
        <f>'Tippa här'!F115</f>
        <v>0</v>
      </c>
      <c r="V494" s="58" t="str">
        <f t="shared" si="1"/>
        <v/>
      </c>
      <c r="W494" s="58"/>
      <c r="X494" s="58"/>
      <c r="Y494" s="58"/>
    </row>
    <row r="495" spans="1:25" x14ac:dyDescent="0.2">
      <c r="A495" s="66" t="s">
        <v>31</v>
      </c>
      <c r="B495" s="66" t="s">
        <v>35</v>
      </c>
      <c r="C495" s="66" t="s">
        <v>42</v>
      </c>
      <c r="D495" s="66" t="s">
        <v>38</v>
      </c>
      <c r="E495" s="66" t="s">
        <v>46</v>
      </c>
      <c r="F495" s="66" t="s">
        <v>48</v>
      </c>
      <c r="G495" s="66" t="s">
        <v>55</v>
      </c>
      <c r="H495" s="65"/>
      <c r="I495" s="65"/>
      <c r="J495" s="65"/>
      <c r="K495" s="65"/>
      <c r="L495" s="66" t="s">
        <v>69</v>
      </c>
      <c r="M495" s="113"/>
      <c r="N495" s="67">
        <f>'Tippa här'!F109</f>
        <v>0</v>
      </c>
      <c r="O495" s="67">
        <f>'Tippa här'!F113</f>
        <v>0</v>
      </c>
      <c r="P495" s="67">
        <f>'Tippa här'!F108</f>
        <v>0</v>
      </c>
      <c r="Q495" s="67">
        <f>'Tippa här'!F110</f>
        <v>0</v>
      </c>
      <c r="R495" s="67">
        <f>'Tippa här'!F107</f>
        <v>0</v>
      </c>
      <c r="S495" s="67">
        <f>'Tippa här'!F112</f>
        <v>0</v>
      </c>
      <c r="T495" s="67">
        <f>'Tippa här'!F118</f>
        <v>0</v>
      </c>
      <c r="U495" s="67">
        <f>'Tippa här'!F111</f>
        <v>0</v>
      </c>
      <c r="V495" s="58" t="str">
        <f t="shared" si="1"/>
        <v/>
      </c>
      <c r="W495" s="58"/>
      <c r="X495" s="58"/>
      <c r="Y495" s="58"/>
    </row>
    <row r="496" spans="1:25" x14ac:dyDescent="0.2">
      <c r="A496" s="66" t="s">
        <v>31</v>
      </c>
      <c r="B496" s="66" t="s">
        <v>35</v>
      </c>
      <c r="C496" s="66" t="s">
        <v>42</v>
      </c>
      <c r="D496" s="66" t="s">
        <v>38</v>
      </c>
      <c r="E496" s="66" t="s">
        <v>46</v>
      </c>
      <c r="F496" s="66" t="s">
        <v>48</v>
      </c>
      <c r="G496" s="66" t="s">
        <v>55</v>
      </c>
      <c r="H496" s="65"/>
      <c r="I496" s="65"/>
      <c r="J496" s="65"/>
      <c r="K496" s="66" t="s">
        <v>67</v>
      </c>
      <c r="L496" s="65"/>
      <c r="M496" s="113"/>
      <c r="N496" s="67">
        <f>'Tippa här'!F109</f>
        <v>0</v>
      </c>
      <c r="O496" s="67">
        <f>'Tippa här'!F113</f>
        <v>0</v>
      </c>
      <c r="P496" s="67">
        <f>'Tippa här'!F108</f>
        <v>0</v>
      </c>
      <c r="Q496" s="67">
        <f>'Tippa här'!F110</f>
        <v>0</v>
      </c>
      <c r="R496" s="67">
        <f>'Tippa här'!F107</f>
        <v>0</v>
      </c>
      <c r="S496" s="67">
        <f>'Tippa här'!F112</f>
        <v>0</v>
      </c>
      <c r="T496" s="67">
        <f>'Tippa här'!F111</f>
        <v>0</v>
      </c>
      <c r="U496" s="67">
        <f>'Tippa här'!F117</f>
        <v>0</v>
      </c>
      <c r="V496" s="58" t="str">
        <f t="shared" si="1"/>
        <v/>
      </c>
      <c r="W496" s="58"/>
      <c r="X496" s="58"/>
      <c r="Y496" s="58"/>
    </row>
    <row r="497" spans="1:25" x14ac:dyDescent="0.2">
      <c r="A497" s="66" t="s">
        <v>31</v>
      </c>
      <c r="B497" s="66" t="s">
        <v>35</v>
      </c>
      <c r="C497" s="66" t="s">
        <v>42</v>
      </c>
      <c r="D497" s="66" t="s">
        <v>38</v>
      </c>
      <c r="E497" s="66" t="s">
        <v>46</v>
      </c>
      <c r="F497" s="66" t="s">
        <v>48</v>
      </c>
      <c r="G497" s="66" t="s">
        <v>55</v>
      </c>
      <c r="H497" s="65"/>
      <c r="I497" s="65"/>
      <c r="J497" s="66" t="s">
        <v>64</v>
      </c>
      <c r="K497" s="65"/>
      <c r="L497" s="65"/>
      <c r="M497" s="113"/>
      <c r="N497" s="67">
        <f>'Tippa här'!F109</f>
        <v>0</v>
      </c>
      <c r="O497" s="67">
        <f>'Tippa här'!F113</f>
        <v>0</v>
      </c>
      <c r="P497" s="67">
        <f>'Tippa här'!F108</f>
        <v>0</v>
      </c>
      <c r="Q497" s="67">
        <f>'Tippa här'!F110</f>
        <v>0</v>
      </c>
      <c r="R497" s="67">
        <f>'Tippa här'!F107</f>
        <v>0</v>
      </c>
      <c r="S497" s="67">
        <f>'Tippa här'!F112</f>
        <v>0</v>
      </c>
      <c r="T497" s="67">
        <f>'Tippa här'!F111</f>
        <v>0</v>
      </c>
      <c r="U497" s="67">
        <f>'Tippa här'!F116</f>
        <v>0</v>
      </c>
      <c r="V497" s="58" t="str">
        <f t="shared" si="1"/>
        <v/>
      </c>
      <c r="W497" s="58"/>
      <c r="X497" s="58"/>
      <c r="Y497" s="58"/>
    </row>
    <row r="498" spans="1:25" x14ac:dyDescent="0.2">
      <c r="A498" s="66" t="s">
        <v>31</v>
      </c>
      <c r="B498" s="66" t="s">
        <v>35</v>
      </c>
      <c r="C498" s="66" t="s">
        <v>42</v>
      </c>
      <c r="D498" s="66" t="s">
        <v>38</v>
      </c>
      <c r="E498" s="66" t="s">
        <v>46</v>
      </c>
      <c r="F498" s="66" t="s">
        <v>48</v>
      </c>
      <c r="G498" s="66" t="s">
        <v>55</v>
      </c>
      <c r="H498" s="65"/>
      <c r="I498" s="66" t="s">
        <v>60</v>
      </c>
      <c r="J498" s="65"/>
      <c r="K498" s="65"/>
      <c r="L498" s="65"/>
      <c r="M498" s="113"/>
      <c r="N498" s="67">
        <f>'Tippa här'!F109</f>
        <v>0</v>
      </c>
      <c r="O498" s="67">
        <f>'Tippa här'!F113</f>
        <v>0</v>
      </c>
      <c r="P498" s="67">
        <f>'Tippa här'!F108</f>
        <v>0</v>
      </c>
      <c r="Q498" s="67">
        <f>'Tippa här'!F110</f>
        <v>0</v>
      </c>
      <c r="R498" s="67">
        <f>'Tippa här'!F107</f>
        <v>0</v>
      </c>
      <c r="S498" s="67">
        <f>'Tippa här'!F112</f>
        <v>0</v>
      </c>
      <c r="T498" s="67">
        <f>'Tippa här'!F111</f>
        <v>0</v>
      </c>
      <c r="U498" s="67">
        <f>'Tippa här'!F115</f>
        <v>0</v>
      </c>
      <c r="V498" s="58" t="str">
        <f t="shared" si="1"/>
        <v/>
      </c>
      <c r="W498" s="58"/>
      <c r="X498" s="58"/>
      <c r="Y498" s="58"/>
    </row>
    <row r="499" spans="1:25" x14ac:dyDescent="0.2">
      <c r="A499" s="66" t="s">
        <v>31</v>
      </c>
      <c r="B499" s="66" t="s">
        <v>35</v>
      </c>
      <c r="C499" s="66" t="s">
        <v>42</v>
      </c>
      <c r="D499" s="66" t="s">
        <v>38</v>
      </c>
      <c r="E499" s="66" t="s">
        <v>46</v>
      </c>
      <c r="F499" s="66" t="s">
        <v>48</v>
      </c>
      <c r="G499" s="66" t="s">
        <v>55</v>
      </c>
      <c r="H499" s="66" t="s">
        <v>53</v>
      </c>
      <c r="I499" s="65"/>
      <c r="J499" s="65"/>
      <c r="K499" s="65"/>
      <c r="L499" s="65"/>
      <c r="M499" s="115"/>
      <c r="N499" s="67">
        <f>'Tippa här'!F114</f>
        <v>0</v>
      </c>
      <c r="O499" s="67">
        <f>'Tippa här'!F113</f>
        <v>0</v>
      </c>
      <c r="P499" s="67">
        <f>'Tippa här'!F108</f>
        <v>0</v>
      </c>
      <c r="Q499" s="67">
        <f>'Tippa här'!F109</f>
        <v>0</v>
      </c>
      <c r="R499" s="67">
        <f>'Tippa här'!F107</f>
        <v>0</v>
      </c>
      <c r="S499" s="67">
        <f>'Tippa här'!F112</f>
        <v>0</v>
      </c>
      <c r="T499" s="67">
        <f>'Tippa här'!F110</f>
        <v>0</v>
      </c>
      <c r="U499" s="67">
        <f>'Tippa här'!F111</f>
        <v>0</v>
      </c>
      <c r="V499" s="58" t="str">
        <f t="shared" si="1"/>
        <v/>
      </c>
      <c r="W499" s="58"/>
      <c r="X499" s="58"/>
      <c r="Y499" s="58"/>
    </row>
    <row r="500" spans="1:25" x14ac:dyDescent="0.2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</row>
    <row r="501" spans="1:25" x14ac:dyDescent="0.2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</row>
    <row r="502" spans="1:25" x14ac:dyDescent="0.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</row>
    <row r="503" spans="1:25" x14ac:dyDescent="0.2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</row>
    <row r="504" spans="1:25" x14ac:dyDescent="0.2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</row>
    <row r="505" spans="1:25" x14ac:dyDescent="0.2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</row>
    <row r="506" spans="1:25" x14ac:dyDescent="0.2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</row>
    <row r="507" spans="1:25" x14ac:dyDescent="0.2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</row>
    <row r="508" spans="1:25" x14ac:dyDescent="0.2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</row>
    <row r="509" spans="1:25" x14ac:dyDescent="0.2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</row>
    <row r="510" spans="1:25" x14ac:dyDescent="0.2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</row>
    <row r="511" spans="1:25" x14ac:dyDescent="0.2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</row>
    <row r="512" spans="1:25" x14ac:dyDescent="0.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</row>
    <row r="513" spans="1:25" x14ac:dyDescent="0.2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</row>
    <row r="514" spans="1:25" x14ac:dyDescent="0.2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</row>
    <row r="515" spans="1:25" x14ac:dyDescent="0.2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</row>
    <row r="516" spans="1:25" x14ac:dyDescent="0.2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</row>
    <row r="517" spans="1:25" x14ac:dyDescent="0.2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</row>
    <row r="518" spans="1:25" x14ac:dyDescent="0.2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</row>
    <row r="519" spans="1:25" x14ac:dyDescent="0.2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</row>
    <row r="520" spans="1:25" x14ac:dyDescent="0.2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</row>
    <row r="521" spans="1:25" x14ac:dyDescent="0.2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</row>
    <row r="522" spans="1:25" x14ac:dyDescent="0.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</row>
    <row r="523" spans="1:25" x14ac:dyDescent="0.2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</row>
    <row r="524" spans="1:25" x14ac:dyDescent="0.2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</row>
    <row r="525" spans="1:25" x14ac:dyDescent="0.2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</row>
    <row r="526" spans="1:25" x14ac:dyDescent="0.2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</row>
    <row r="527" spans="1:25" x14ac:dyDescent="0.2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</row>
    <row r="528" spans="1:25" x14ac:dyDescent="0.2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</row>
    <row r="529" spans="1:25" x14ac:dyDescent="0.2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</row>
    <row r="530" spans="1:25" x14ac:dyDescent="0.2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</row>
    <row r="531" spans="1:25" x14ac:dyDescent="0.2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</row>
    <row r="532" spans="1:25" x14ac:dyDescent="0.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</row>
    <row r="533" spans="1:25" x14ac:dyDescent="0.2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</row>
    <row r="534" spans="1:25" x14ac:dyDescent="0.2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</row>
    <row r="535" spans="1:25" x14ac:dyDescent="0.2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</row>
    <row r="536" spans="1:25" x14ac:dyDescent="0.2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</row>
    <row r="537" spans="1:25" x14ac:dyDescent="0.2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</row>
    <row r="538" spans="1:25" x14ac:dyDescent="0.2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</row>
    <row r="539" spans="1:25" x14ac:dyDescent="0.2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</row>
    <row r="540" spans="1:25" x14ac:dyDescent="0.2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</row>
    <row r="541" spans="1:25" x14ac:dyDescent="0.2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</row>
    <row r="542" spans="1:25" x14ac:dyDescent="0.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</row>
    <row r="543" spans="1:25" x14ac:dyDescent="0.2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</row>
    <row r="544" spans="1:25" x14ac:dyDescent="0.2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</row>
    <row r="545" spans="1:25" x14ac:dyDescent="0.2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</row>
    <row r="546" spans="1:25" x14ac:dyDescent="0.2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</row>
    <row r="547" spans="1:25" x14ac:dyDescent="0.2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</row>
    <row r="548" spans="1:25" x14ac:dyDescent="0.2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</row>
    <row r="549" spans="1:25" x14ac:dyDescent="0.2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</row>
    <row r="550" spans="1:25" x14ac:dyDescent="0.2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</row>
    <row r="551" spans="1:25" x14ac:dyDescent="0.2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</row>
    <row r="552" spans="1:25" x14ac:dyDescent="0.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</row>
    <row r="553" spans="1:25" x14ac:dyDescent="0.2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</row>
    <row r="554" spans="1:25" x14ac:dyDescent="0.2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</row>
    <row r="555" spans="1:25" x14ac:dyDescent="0.2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</row>
    <row r="556" spans="1:25" x14ac:dyDescent="0.2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</row>
    <row r="557" spans="1:25" x14ac:dyDescent="0.2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</row>
    <row r="558" spans="1:25" x14ac:dyDescent="0.2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</row>
    <row r="559" spans="1:25" x14ac:dyDescent="0.2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</row>
    <row r="560" spans="1:25" x14ac:dyDescent="0.2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</row>
    <row r="561" spans="1:25" x14ac:dyDescent="0.2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</row>
    <row r="562" spans="1:25" x14ac:dyDescent="0.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</row>
    <row r="563" spans="1:25" x14ac:dyDescent="0.2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</row>
    <row r="564" spans="1:25" x14ac:dyDescent="0.2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</row>
    <row r="565" spans="1:25" x14ac:dyDescent="0.2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</row>
    <row r="566" spans="1:25" x14ac:dyDescent="0.2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</row>
    <row r="567" spans="1:25" x14ac:dyDescent="0.2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</row>
    <row r="568" spans="1:25" x14ac:dyDescent="0.2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</row>
    <row r="569" spans="1:25" x14ac:dyDescent="0.2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</row>
    <row r="570" spans="1:25" x14ac:dyDescent="0.2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</row>
    <row r="571" spans="1:25" x14ac:dyDescent="0.2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</row>
    <row r="572" spans="1:25" x14ac:dyDescent="0.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</row>
    <row r="573" spans="1:25" x14ac:dyDescent="0.2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</row>
    <row r="574" spans="1:25" x14ac:dyDescent="0.2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</row>
    <row r="575" spans="1:25" x14ac:dyDescent="0.2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</row>
    <row r="576" spans="1:25" x14ac:dyDescent="0.2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</row>
    <row r="577" spans="1:25" x14ac:dyDescent="0.2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</row>
    <row r="578" spans="1:25" x14ac:dyDescent="0.2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</row>
    <row r="579" spans="1:25" x14ac:dyDescent="0.2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</row>
    <row r="580" spans="1:25" x14ac:dyDescent="0.2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</row>
    <row r="581" spans="1:25" x14ac:dyDescent="0.2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</row>
    <row r="582" spans="1:25" x14ac:dyDescent="0.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</row>
    <row r="583" spans="1:25" x14ac:dyDescent="0.2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</row>
    <row r="584" spans="1:25" x14ac:dyDescent="0.2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</row>
    <row r="585" spans="1:25" x14ac:dyDescent="0.2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</row>
    <row r="586" spans="1:25" x14ac:dyDescent="0.2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</row>
    <row r="587" spans="1:25" x14ac:dyDescent="0.2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</row>
    <row r="588" spans="1:25" x14ac:dyDescent="0.2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</row>
    <row r="589" spans="1:25" x14ac:dyDescent="0.2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</row>
    <row r="590" spans="1:25" x14ac:dyDescent="0.2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</row>
    <row r="591" spans="1:25" x14ac:dyDescent="0.2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</row>
    <row r="592" spans="1:25" x14ac:dyDescent="0.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</row>
    <row r="593" spans="1:25" x14ac:dyDescent="0.2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</row>
    <row r="594" spans="1:25" x14ac:dyDescent="0.2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</row>
    <row r="595" spans="1:25" x14ac:dyDescent="0.2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</row>
    <row r="596" spans="1:25" x14ac:dyDescent="0.2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</row>
    <row r="597" spans="1:25" x14ac:dyDescent="0.2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</row>
    <row r="598" spans="1:25" x14ac:dyDescent="0.2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</row>
    <row r="599" spans="1:25" x14ac:dyDescent="0.2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</row>
    <row r="600" spans="1:25" x14ac:dyDescent="0.2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</row>
    <row r="601" spans="1:25" x14ac:dyDescent="0.2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</row>
    <row r="602" spans="1:25" x14ac:dyDescent="0.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</row>
    <row r="603" spans="1:25" x14ac:dyDescent="0.2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</row>
    <row r="604" spans="1:25" x14ac:dyDescent="0.2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</row>
    <row r="605" spans="1:25" x14ac:dyDescent="0.2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</row>
    <row r="606" spans="1:25" x14ac:dyDescent="0.2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</row>
    <row r="607" spans="1:25" x14ac:dyDescent="0.2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</row>
    <row r="608" spans="1:25" x14ac:dyDescent="0.2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</row>
    <row r="609" spans="1:25" x14ac:dyDescent="0.2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</row>
    <row r="610" spans="1:25" x14ac:dyDescent="0.2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</row>
    <row r="611" spans="1:25" x14ac:dyDescent="0.2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</row>
    <row r="612" spans="1:25" x14ac:dyDescent="0.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</row>
    <row r="613" spans="1:25" x14ac:dyDescent="0.2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</row>
    <row r="614" spans="1:25" x14ac:dyDescent="0.2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</row>
    <row r="615" spans="1:25" x14ac:dyDescent="0.2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</row>
    <row r="616" spans="1:25" x14ac:dyDescent="0.2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</row>
    <row r="617" spans="1:25" x14ac:dyDescent="0.2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</row>
    <row r="618" spans="1:25" x14ac:dyDescent="0.2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</row>
    <row r="619" spans="1:25" x14ac:dyDescent="0.2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</row>
    <row r="620" spans="1:25" x14ac:dyDescent="0.2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</row>
    <row r="621" spans="1:25" x14ac:dyDescent="0.2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</row>
    <row r="622" spans="1:25" x14ac:dyDescent="0.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</row>
    <row r="623" spans="1:25" x14ac:dyDescent="0.2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</row>
    <row r="624" spans="1:25" x14ac:dyDescent="0.2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</row>
    <row r="625" spans="1:25" x14ac:dyDescent="0.2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</row>
    <row r="626" spans="1:25" x14ac:dyDescent="0.2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</row>
    <row r="627" spans="1:25" x14ac:dyDescent="0.2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</row>
    <row r="628" spans="1:25" x14ac:dyDescent="0.2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</row>
    <row r="629" spans="1:25" x14ac:dyDescent="0.2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</row>
    <row r="630" spans="1:25" x14ac:dyDescent="0.2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</row>
    <row r="631" spans="1:25" x14ac:dyDescent="0.2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</row>
    <row r="632" spans="1:25" x14ac:dyDescent="0.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</row>
    <row r="633" spans="1:25" x14ac:dyDescent="0.2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</row>
    <row r="634" spans="1:25" x14ac:dyDescent="0.2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</row>
    <row r="635" spans="1:25" x14ac:dyDescent="0.2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</row>
    <row r="636" spans="1:25" x14ac:dyDescent="0.2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</row>
    <row r="637" spans="1:25" x14ac:dyDescent="0.2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</row>
    <row r="638" spans="1:25" x14ac:dyDescent="0.2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</row>
    <row r="639" spans="1:25" x14ac:dyDescent="0.2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</row>
    <row r="640" spans="1:25" x14ac:dyDescent="0.2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</row>
    <row r="641" spans="1:25" x14ac:dyDescent="0.2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</row>
    <row r="642" spans="1:25" x14ac:dyDescent="0.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</row>
    <row r="643" spans="1:25" x14ac:dyDescent="0.2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</row>
    <row r="644" spans="1:25" x14ac:dyDescent="0.2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</row>
    <row r="645" spans="1:25" x14ac:dyDescent="0.2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</row>
    <row r="646" spans="1:25" x14ac:dyDescent="0.2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</row>
    <row r="647" spans="1:25" x14ac:dyDescent="0.2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</row>
    <row r="648" spans="1:25" x14ac:dyDescent="0.2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</row>
    <row r="649" spans="1:25" x14ac:dyDescent="0.2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</row>
    <row r="650" spans="1:25" x14ac:dyDescent="0.2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</row>
    <row r="651" spans="1:25" x14ac:dyDescent="0.2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</row>
    <row r="652" spans="1:25" x14ac:dyDescent="0.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</row>
    <row r="653" spans="1:25" x14ac:dyDescent="0.2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</row>
    <row r="654" spans="1:25" x14ac:dyDescent="0.2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</row>
    <row r="655" spans="1:25" x14ac:dyDescent="0.2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</row>
    <row r="656" spans="1:25" x14ac:dyDescent="0.2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</row>
    <row r="657" spans="1:25" x14ac:dyDescent="0.2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</row>
    <row r="658" spans="1:25" x14ac:dyDescent="0.2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</row>
    <row r="659" spans="1:25" x14ac:dyDescent="0.2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</row>
    <row r="660" spans="1:25" x14ac:dyDescent="0.2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</row>
    <row r="661" spans="1:25" x14ac:dyDescent="0.2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</row>
    <row r="662" spans="1:25" x14ac:dyDescent="0.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</row>
    <row r="663" spans="1:25" x14ac:dyDescent="0.2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</row>
    <row r="664" spans="1:25" x14ac:dyDescent="0.2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</row>
    <row r="665" spans="1:25" x14ac:dyDescent="0.2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</row>
    <row r="666" spans="1:25" x14ac:dyDescent="0.2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</row>
    <row r="667" spans="1:25" x14ac:dyDescent="0.2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</row>
    <row r="668" spans="1:25" x14ac:dyDescent="0.2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</row>
    <row r="669" spans="1:25" x14ac:dyDescent="0.2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</row>
    <row r="670" spans="1:25" x14ac:dyDescent="0.2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</row>
    <row r="671" spans="1:25" x14ac:dyDescent="0.2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</row>
    <row r="672" spans="1:25" x14ac:dyDescent="0.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</row>
    <row r="673" spans="1:25" x14ac:dyDescent="0.2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</row>
    <row r="674" spans="1:25" x14ac:dyDescent="0.2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</row>
    <row r="675" spans="1:25" x14ac:dyDescent="0.2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</row>
    <row r="676" spans="1:25" x14ac:dyDescent="0.2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</row>
    <row r="677" spans="1:25" x14ac:dyDescent="0.2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</row>
    <row r="678" spans="1:25" x14ac:dyDescent="0.2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</row>
    <row r="679" spans="1:25" x14ac:dyDescent="0.2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</row>
    <row r="680" spans="1:25" x14ac:dyDescent="0.2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</row>
    <row r="681" spans="1:25" x14ac:dyDescent="0.2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</row>
    <row r="682" spans="1:25" x14ac:dyDescent="0.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</row>
    <row r="683" spans="1:25" x14ac:dyDescent="0.2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</row>
    <row r="684" spans="1:25" x14ac:dyDescent="0.2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</row>
    <row r="685" spans="1:25" x14ac:dyDescent="0.2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</row>
    <row r="686" spans="1:25" x14ac:dyDescent="0.2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</row>
    <row r="687" spans="1:25" x14ac:dyDescent="0.2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</row>
    <row r="688" spans="1:25" x14ac:dyDescent="0.2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</row>
    <row r="689" spans="1:25" x14ac:dyDescent="0.2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</row>
    <row r="690" spans="1:25" x14ac:dyDescent="0.2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</row>
    <row r="691" spans="1:25" x14ac:dyDescent="0.2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</row>
    <row r="692" spans="1:25" x14ac:dyDescent="0.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</row>
    <row r="693" spans="1:25" x14ac:dyDescent="0.2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</row>
    <row r="694" spans="1:25" x14ac:dyDescent="0.2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</row>
    <row r="695" spans="1:25" x14ac:dyDescent="0.2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</row>
    <row r="696" spans="1:25" x14ac:dyDescent="0.2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</row>
    <row r="697" spans="1:25" x14ac:dyDescent="0.2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</row>
    <row r="698" spans="1:25" x14ac:dyDescent="0.2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</row>
    <row r="699" spans="1:25" x14ac:dyDescent="0.2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</row>
    <row r="700" spans="1:25" x14ac:dyDescent="0.2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</row>
    <row r="701" spans="1:25" x14ac:dyDescent="0.2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</row>
    <row r="702" spans="1:25" x14ac:dyDescent="0.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</row>
    <row r="703" spans="1:25" x14ac:dyDescent="0.2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</row>
    <row r="704" spans="1:25" x14ac:dyDescent="0.2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</row>
    <row r="705" spans="1:25" x14ac:dyDescent="0.2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</row>
    <row r="706" spans="1:25" x14ac:dyDescent="0.2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</row>
    <row r="707" spans="1:25" x14ac:dyDescent="0.2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</row>
    <row r="708" spans="1:25" x14ac:dyDescent="0.2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</row>
    <row r="709" spans="1:25" x14ac:dyDescent="0.2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</row>
    <row r="710" spans="1:25" x14ac:dyDescent="0.2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</row>
    <row r="711" spans="1:25" x14ac:dyDescent="0.2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</row>
    <row r="712" spans="1:25" x14ac:dyDescent="0.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</row>
    <row r="713" spans="1:25" x14ac:dyDescent="0.2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</row>
    <row r="714" spans="1:25" x14ac:dyDescent="0.2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</row>
    <row r="715" spans="1:25" x14ac:dyDescent="0.2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</row>
    <row r="716" spans="1:25" x14ac:dyDescent="0.2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</row>
    <row r="717" spans="1:25" x14ac:dyDescent="0.2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</row>
    <row r="718" spans="1:25" x14ac:dyDescent="0.2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</row>
    <row r="719" spans="1:25" x14ac:dyDescent="0.2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</row>
    <row r="720" spans="1:25" x14ac:dyDescent="0.2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</row>
    <row r="721" spans="1:25" x14ac:dyDescent="0.2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</row>
    <row r="722" spans="1:25" x14ac:dyDescent="0.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</row>
    <row r="723" spans="1:25" x14ac:dyDescent="0.2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</row>
    <row r="724" spans="1:25" x14ac:dyDescent="0.2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</row>
    <row r="725" spans="1:25" x14ac:dyDescent="0.2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</row>
    <row r="726" spans="1:25" x14ac:dyDescent="0.2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</row>
    <row r="727" spans="1:25" x14ac:dyDescent="0.2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</row>
    <row r="728" spans="1:25" x14ac:dyDescent="0.2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</row>
    <row r="729" spans="1:25" x14ac:dyDescent="0.2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</row>
    <row r="730" spans="1:25" x14ac:dyDescent="0.2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</row>
    <row r="731" spans="1:25" x14ac:dyDescent="0.2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</row>
    <row r="732" spans="1:25" x14ac:dyDescent="0.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</row>
    <row r="733" spans="1:25" x14ac:dyDescent="0.2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</row>
    <row r="734" spans="1:25" x14ac:dyDescent="0.2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</row>
    <row r="735" spans="1:25" x14ac:dyDescent="0.2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</row>
    <row r="736" spans="1:25" x14ac:dyDescent="0.2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</row>
    <row r="737" spans="1:25" x14ac:dyDescent="0.2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</row>
    <row r="738" spans="1:25" x14ac:dyDescent="0.2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</row>
    <row r="739" spans="1:25" x14ac:dyDescent="0.2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</row>
    <row r="740" spans="1:25" x14ac:dyDescent="0.2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</row>
    <row r="741" spans="1:25" x14ac:dyDescent="0.2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</row>
    <row r="742" spans="1:25" x14ac:dyDescent="0.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</row>
    <row r="743" spans="1:25" x14ac:dyDescent="0.2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</row>
    <row r="744" spans="1:25" x14ac:dyDescent="0.2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</row>
    <row r="745" spans="1:25" x14ac:dyDescent="0.2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</row>
    <row r="746" spans="1:25" x14ac:dyDescent="0.2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</row>
    <row r="747" spans="1:25" x14ac:dyDescent="0.2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</row>
    <row r="748" spans="1:25" x14ac:dyDescent="0.2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</row>
    <row r="749" spans="1:25" x14ac:dyDescent="0.2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</row>
    <row r="750" spans="1:25" x14ac:dyDescent="0.2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</row>
    <row r="751" spans="1:25" x14ac:dyDescent="0.2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</row>
    <row r="752" spans="1:25" x14ac:dyDescent="0.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</row>
    <row r="753" spans="1:25" x14ac:dyDescent="0.2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</row>
    <row r="754" spans="1:25" x14ac:dyDescent="0.2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</row>
    <row r="755" spans="1:25" x14ac:dyDescent="0.2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</row>
    <row r="756" spans="1:25" x14ac:dyDescent="0.2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</row>
    <row r="757" spans="1:25" x14ac:dyDescent="0.2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</row>
    <row r="758" spans="1:25" x14ac:dyDescent="0.2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</row>
    <row r="759" spans="1:25" x14ac:dyDescent="0.2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</row>
    <row r="760" spans="1:25" x14ac:dyDescent="0.2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</row>
    <row r="761" spans="1:25" x14ac:dyDescent="0.2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</row>
    <row r="762" spans="1:25" x14ac:dyDescent="0.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</row>
    <row r="763" spans="1:25" x14ac:dyDescent="0.2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</row>
    <row r="764" spans="1:25" x14ac:dyDescent="0.2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</row>
    <row r="765" spans="1:25" x14ac:dyDescent="0.2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</row>
    <row r="766" spans="1:25" x14ac:dyDescent="0.2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</row>
    <row r="767" spans="1:25" x14ac:dyDescent="0.2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</row>
    <row r="768" spans="1:25" x14ac:dyDescent="0.2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</row>
    <row r="769" spans="1:25" x14ac:dyDescent="0.2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</row>
    <row r="770" spans="1:25" x14ac:dyDescent="0.2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</row>
    <row r="771" spans="1:25" x14ac:dyDescent="0.2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</row>
    <row r="772" spans="1:25" x14ac:dyDescent="0.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</row>
    <row r="773" spans="1:25" x14ac:dyDescent="0.2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</row>
    <row r="774" spans="1:25" x14ac:dyDescent="0.2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</row>
    <row r="775" spans="1:25" x14ac:dyDescent="0.2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</row>
    <row r="776" spans="1:25" x14ac:dyDescent="0.2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</row>
    <row r="777" spans="1:25" x14ac:dyDescent="0.2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</row>
    <row r="778" spans="1:25" x14ac:dyDescent="0.2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</row>
    <row r="779" spans="1:25" x14ac:dyDescent="0.2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</row>
    <row r="780" spans="1:25" x14ac:dyDescent="0.2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</row>
    <row r="781" spans="1:25" x14ac:dyDescent="0.2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</row>
    <row r="782" spans="1:25" x14ac:dyDescent="0.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</row>
    <row r="783" spans="1:25" x14ac:dyDescent="0.2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</row>
    <row r="784" spans="1:25" x14ac:dyDescent="0.2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</row>
    <row r="785" spans="1:25" x14ac:dyDescent="0.2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</row>
    <row r="786" spans="1:25" x14ac:dyDescent="0.2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</row>
    <row r="787" spans="1:25" x14ac:dyDescent="0.2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</row>
    <row r="788" spans="1:25" x14ac:dyDescent="0.2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</row>
    <row r="789" spans="1:25" x14ac:dyDescent="0.2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</row>
    <row r="790" spans="1:25" x14ac:dyDescent="0.2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</row>
    <row r="791" spans="1:25" x14ac:dyDescent="0.2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</row>
    <row r="792" spans="1:25" x14ac:dyDescent="0.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</row>
    <row r="793" spans="1:25" x14ac:dyDescent="0.2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</row>
    <row r="794" spans="1:25" x14ac:dyDescent="0.2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</row>
    <row r="795" spans="1:25" x14ac:dyDescent="0.2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</row>
    <row r="796" spans="1:25" x14ac:dyDescent="0.2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</row>
    <row r="797" spans="1:25" x14ac:dyDescent="0.2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</row>
    <row r="798" spans="1:25" x14ac:dyDescent="0.2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</row>
    <row r="799" spans="1:25" x14ac:dyDescent="0.2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</row>
    <row r="800" spans="1:25" x14ac:dyDescent="0.2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</row>
    <row r="801" spans="1:25" x14ac:dyDescent="0.2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</row>
    <row r="802" spans="1:25" x14ac:dyDescent="0.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</row>
    <row r="803" spans="1:25" x14ac:dyDescent="0.2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</row>
    <row r="804" spans="1:25" x14ac:dyDescent="0.2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</row>
    <row r="805" spans="1:25" x14ac:dyDescent="0.2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</row>
    <row r="806" spans="1:25" x14ac:dyDescent="0.2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</row>
    <row r="807" spans="1:25" x14ac:dyDescent="0.2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</row>
    <row r="808" spans="1:25" x14ac:dyDescent="0.2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</row>
    <row r="809" spans="1:25" x14ac:dyDescent="0.2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</row>
    <row r="810" spans="1:25" x14ac:dyDescent="0.2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</row>
    <row r="811" spans="1:25" x14ac:dyDescent="0.2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</row>
    <row r="812" spans="1:25" x14ac:dyDescent="0.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</row>
    <row r="813" spans="1:25" x14ac:dyDescent="0.2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</row>
    <row r="814" spans="1:25" x14ac:dyDescent="0.2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</row>
    <row r="815" spans="1:25" x14ac:dyDescent="0.2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</row>
    <row r="816" spans="1:25" x14ac:dyDescent="0.2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</row>
    <row r="817" spans="1:25" x14ac:dyDescent="0.2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</row>
    <row r="818" spans="1:25" x14ac:dyDescent="0.2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</row>
    <row r="819" spans="1:25" x14ac:dyDescent="0.2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</row>
    <row r="820" spans="1:25" x14ac:dyDescent="0.2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</row>
    <row r="821" spans="1:25" x14ac:dyDescent="0.2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</row>
    <row r="822" spans="1:25" x14ac:dyDescent="0.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</row>
    <row r="823" spans="1:25" x14ac:dyDescent="0.2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</row>
    <row r="824" spans="1:25" x14ac:dyDescent="0.2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</row>
    <row r="825" spans="1:25" x14ac:dyDescent="0.2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</row>
    <row r="826" spans="1:25" x14ac:dyDescent="0.2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</row>
    <row r="827" spans="1:25" x14ac:dyDescent="0.2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</row>
    <row r="828" spans="1:25" x14ac:dyDescent="0.2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</row>
    <row r="829" spans="1:25" x14ac:dyDescent="0.2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</row>
    <row r="830" spans="1:25" x14ac:dyDescent="0.2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</row>
    <row r="831" spans="1:25" x14ac:dyDescent="0.2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</row>
    <row r="832" spans="1:25" x14ac:dyDescent="0.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</row>
    <row r="833" spans="1:25" x14ac:dyDescent="0.2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</row>
    <row r="834" spans="1:25" x14ac:dyDescent="0.2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</row>
    <row r="835" spans="1:25" x14ac:dyDescent="0.2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</row>
    <row r="836" spans="1:25" x14ac:dyDescent="0.2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</row>
    <row r="837" spans="1:25" x14ac:dyDescent="0.2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</row>
    <row r="838" spans="1:25" x14ac:dyDescent="0.2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</row>
    <row r="839" spans="1:25" x14ac:dyDescent="0.2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</row>
    <row r="840" spans="1:25" x14ac:dyDescent="0.2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</row>
    <row r="841" spans="1:25" x14ac:dyDescent="0.2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</row>
    <row r="842" spans="1:25" x14ac:dyDescent="0.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</row>
    <row r="843" spans="1:25" x14ac:dyDescent="0.2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</row>
    <row r="844" spans="1:25" x14ac:dyDescent="0.2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</row>
    <row r="845" spans="1:25" x14ac:dyDescent="0.2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</row>
    <row r="846" spans="1:25" x14ac:dyDescent="0.2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</row>
    <row r="847" spans="1:25" x14ac:dyDescent="0.2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</row>
    <row r="848" spans="1:25" x14ac:dyDescent="0.2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</row>
    <row r="849" spans="1:25" x14ac:dyDescent="0.2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</row>
    <row r="850" spans="1:25" x14ac:dyDescent="0.2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</row>
    <row r="851" spans="1:25" x14ac:dyDescent="0.2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</row>
    <row r="852" spans="1:25" x14ac:dyDescent="0.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</row>
    <row r="853" spans="1:25" x14ac:dyDescent="0.2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</row>
    <row r="854" spans="1:25" x14ac:dyDescent="0.2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</row>
    <row r="855" spans="1:25" x14ac:dyDescent="0.2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</row>
    <row r="856" spans="1:25" x14ac:dyDescent="0.2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</row>
    <row r="857" spans="1:25" x14ac:dyDescent="0.2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</row>
    <row r="858" spans="1:25" x14ac:dyDescent="0.2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</row>
    <row r="859" spans="1:25" x14ac:dyDescent="0.2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</row>
    <row r="860" spans="1:25" x14ac:dyDescent="0.2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</row>
    <row r="861" spans="1:25" x14ac:dyDescent="0.2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</row>
    <row r="862" spans="1:25" x14ac:dyDescent="0.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</row>
    <row r="863" spans="1:25" x14ac:dyDescent="0.2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</row>
    <row r="864" spans="1:25" x14ac:dyDescent="0.2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</row>
    <row r="865" spans="1:25" x14ac:dyDescent="0.2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</row>
    <row r="866" spans="1:25" x14ac:dyDescent="0.2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</row>
    <row r="867" spans="1:25" x14ac:dyDescent="0.2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</row>
    <row r="868" spans="1:25" x14ac:dyDescent="0.2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</row>
    <row r="869" spans="1:25" x14ac:dyDescent="0.2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</row>
    <row r="870" spans="1:25" x14ac:dyDescent="0.2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</row>
    <row r="871" spans="1:25" x14ac:dyDescent="0.2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</row>
    <row r="872" spans="1:25" x14ac:dyDescent="0.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</row>
    <row r="873" spans="1:25" x14ac:dyDescent="0.2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</row>
    <row r="874" spans="1:25" x14ac:dyDescent="0.2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</row>
    <row r="875" spans="1:25" x14ac:dyDescent="0.2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</row>
    <row r="876" spans="1:25" x14ac:dyDescent="0.2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</row>
    <row r="877" spans="1:25" x14ac:dyDescent="0.2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</row>
    <row r="878" spans="1:25" x14ac:dyDescent="0.2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</row>
    <row r="879" spans="1:25" x14ac:dyDescent="0.2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</row>
    <row r="880" spans="1:25" x14ac:dyDescent="0.2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</row>
    <row r="881" spans="1:25" x14ac:dyDescent="0.2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</row>
    <row r="882" spans="1:25" x14ac:dyDescent="0.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</row>
    <row r="883" spans="1:25" x14ac:dyDescent="0.2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</row>
    <row r="884" spans="1:25" x14ac:dyDescent="0.2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</row>
    <row r="885" spans="1:25" x14ac:dyDescent="0.2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</row>
    <row r="886" spans="1:25" x14ac:dyDescent="0.2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</row>
    <row r="887" spans="1:25" x14ac:dyDescent="0.2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</row>
    <row r="888" spans="1:25" x14ac:dyDescent="0.2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</row>
    <row r="889" spans="1:25" x14ac:dyDescent="0.2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</row>
    <row r="890" spans="1:25" x14ac:dyDescent="0.2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</row>
    <row r="891" spans="1:25" x14ac:dyDescent="0.2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</row>
    <row r="892" spans="1:25" x14ac:dyDescent="0.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</row>
    <row r="893" spans="1:25" x14ac:dyDescent="0.2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</row>
    <row r="894" spans="1:25" x14ac:dyDescent="0.2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</row>
    <row r="895" spans="1:25" x14ac:dyDescent="0.2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</row>
    <row r="896" spans="1:25" x14ac:dyDescent="0.2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</row>
    <row r="897" spans="1:25" x14ac:dyDescent="0.2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</row>
    <row r="898" spans="1:25" x14ac:dyDescent="0.2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</row>
    <row r="899" spans="1:25" x14ac:dyDescent="0.2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</row>
    <row r="900" spans="1:25" x14ac:dyDescent="0.2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</row>
    <row r="901" spans="1:25" x14ac:dyDescent="0.2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</row>
    <row r="902" spans="1:25" x14ac:dyDescent="0.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</row>
    <row r="903" spans="1:25" x14ac:dyDescent="0.2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</row>
    <row r="904" spans="1:25" x14ac:dyDescent="0.2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</row>
    <row r="905" spans="1:25" x14ac:dyDescent="0.2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</row>
    <row r="906" spans="1:25" x14ac:dyDescent="0.2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</row>
    <row r="907" spans="1:25" x14ac:dyDescent="0.2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</row>
    <row r="908" spans="1:25" x14ac:dyDescent="0.2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</row>
    <row r="909" spans="1:25" x14ac:dyDescent="0.2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</row>
    <row r="910" spans="1:25" x14ac:dyDescent="0.2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</row>
    <row r="911" spans="1:25" x14ac:dyDescent="0.2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</row>
    <row r="912" spans="1:25" x14ac:dyDescent="0.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</row>
    <row r="913" spans="1:25" x14ac:dyDescent="0.2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</row>
    <row r="914" spans="1:25" x14ac:dyDescent="0.2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</row>
    <row r="915" spans="1:25" x14ac:dyDescent="0.2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</row>
    <row r="916" spans="1:25" x14ac:dyDescent="0.2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</row>
    <row r="917" spans="1:25" x14ac:dyDescent="0.2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</row>
    <row r="918" spans="1:25" x14ac:dyDescent="0.2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</row>
    <row r="919" spans="1:25" x14ac:dyDescent="0.2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</row>
    <row r="920" spans="1:25" x14ac:dyDescent="0.2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</row>
    <row r="921" spans="1:25" x14ac:dyDescent="0.2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</row>
    <row r="922" spans="1:25" x14ac:dyDescent="0.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</row>
    <row r="923" spans="1:25" x14ac:dyDescent="0.2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</row>
    <row r="924" spans="1:25" x14ac:dyDescent="0.2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</row>
    <row r="925" spans="1:25" x14ac:dyDescent="0.2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</row>
    <row r="926" spans="1:25" x14ac:dyDescent="0.2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</row>
    <row r="927" spans="1:25" x14ac:dyDescent="0.2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</row>
    <row r="928" spans="1:25" x14ac:dyDescent="0.2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</row>
    <row r="929" spans="1:25" x14ac:dyDescent="0.2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</row>
    <row r="930" spans="1:25" x14ac:dyDescent="0.2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</row>
    <row r="931" spans="1:25" x14ac:dyDescent="0.2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</row>
    <row r="932" spans="1:25" x14ac:dyDescent="0.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</row>
    <row r="933" spans="1:25" x14ac:dyDescent="0.2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</row>
    <row r="934" spans="1:25" x14ac:dyDescent="0.2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</row>
    <row r="935" spans="1:25" x14ac:dyDescent="0.2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</row>
    <row r="936" spans="1:25" x14ac:dyDescent="0.2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</row>
    <row r="937" spans="1:25" x14ac:dyDescent="0.2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</row>
    <row r="938" spans="1:25" x14ac:dyDescent="0.2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</row>
    <row r="939" spans="1:25" x14ac:dyDescent="0.2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</row>
    <row r="940" spans="1:25" x14ac:dyDescent="0.2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</row>
    <row r="941" spans="1:25" x14ac:dyDescent="0.2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</row>
    <row r="942" spans="1:25" x14ac:dyDescent="0.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</row>
    <row r="943" spans="1:25" x14ac:dyDescent="0.2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</row>
    <row r="944" spans="1:25" x14ac:dyDescent="0.2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</row>
    <row r="945" spans="1:25" x14ac:dyDescent="0.2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</row>
    <row r="946" spans="1:25" x14ac:dyDescent="0.2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</row>
    <row r="947" spans="1:25" x14ac:dyDescent="0.2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</row>
    <row r="948" spans="1:25" x14ac:dyDescent="0.2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</row>
    <row r="949" spans="1:25" x14ac:dyDescent="0.2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</row>
    <row r="950" spans="1:25" x14ac:dyDescent="0.2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</row>
    <row r="951" spans="1:25" x14ac:dyDescent="0.2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</row>
    <row r="952" spans="1:25" x14ac:dyDescent="0.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</row>
    <row r="953" spans="1:25" x14ac:dyDescent="0.2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</row>
    <row r="954" spans="1:25" x14ac:dyDescent="0.2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</row>
    <row r="955" spans="1:25" x14ac:dyDescent="0.2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</row>
    <row r="956" spans="1:25" x14ac:dyDescent="0.2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</row>
    <row r="957" spans="1:25" x14ac:dyDescent="0.2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</row>
    <row r="958" spans="1:25" x14ac:dyDescent="0.2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</row>
    <row r="959" spans="1:25" x14ac:dyDescent="0.2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</row>
    <row r="960" spans="1:25" x14ac:dyDescent="0.2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</row>
    <row r="961" spans="1:25" x14ac:dyDescent="0.2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</row>
    <row r="962" spans="1:25" x14ac:dyDescent="0.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</row>
    <row r="963" spans="1:25" x14ac:dyDescent="0.2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</row>
    <row r="964" spans="1:25" x14ac:dyDescent="0.2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</row>
    <row r="965" spans="1:25" x14ac:dyDescent="0.2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</row>
    <row r="966" spans="1:25" x14ac:dyDescent="0.2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</row>
    <row r="967" spans="1:25" x14ac:dyDescent="0.2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</row>
    <row r="968" spans="1:25" x14ac:dyDescent="0.2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</row>
    <row r="969" spans="1:25" x14ac:dyDescent="0.2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</row>
    <row r="970" spans="1:25" x14ac:dyDescent="0.2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</row>
    <row r="971" spans="1:25" x14ac:dyDescent="0.2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</row>
    <row r="972" spans="1:25" x14ac:dyDescent="0.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</row>
    <row r="973" spans="1:25" x14ac:dyDescent="0.2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</row>
    <row r="974" spans="1:25" x14ac:dyDescent="0.2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</row>
    <row r="975" spans="1:25" x14ac:dyDescent="0.2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</row>
    <row r="976" spans="1:25" x14ac:dyDescent="0.2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</row>
    <row r="977" spans="1:25" x14ac:dyDescent="0.2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</row>
    <row r="978" spans="1:25" x14ac:dyDescent="0.2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</row>
    <row r="979" spans="1:25" x14ac:dyDescent="0.2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</row>
    <row r="980" spans="1:25" x14ac:dyDescent="0.2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</row>
    <row r="981" spans="1:25" x14ac:dyDescent="0.2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</row>
    <row r="982" spans="1:25" x14ac:dyDescent="0.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</row>
    <row r="983" spans="1:25" x14ac:dyDescent="0.2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</row>
    <row r="984" spans="1:25" x14ac:dyDescent="0.2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</row>
    <row r="985" spans="1:25" x14ac:dyDescent="0.2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</row>
    <row r="986" spans="1:25" x14ac:dyDescent="0.2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</row>
    <row r="987" spans="1:25" x14ac:dyDescent="0.2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</row>
    <row r="988" spans="1:25" x14ac:dyDescent="0.2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</row>
    <row r="989" spans="1:25" x14ac:dyDescent="0.2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</row>
    <row r="990" spans="1:25" x14ac:dyDescent="0.2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</row>
    <row r="991" spans="1:25" x14ac:dyDescent="0.2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</row>
    <row r="992" spans="1:25" x14ac:dyDescent="0.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</row>
    <row r="993" spans="1:25" x14ac:dyDescent="0.2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</row>
    <row r="994" spans="1:25" x14ac:dyDescent="0.2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</row>
    <row r="995" spans="1:25" x14ac:dyDescent="0.2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</row>
    <row r="996" spans="1:25" x14ac:dyDescent="0.2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</row>
    <row r="997" spans="1:25" x14ac:dyDescent="0.2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</row>
    <row r="998" spans="1:25" x14ac:dyDescent="0.2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</row>
    <row r="999" spans="1:25" x14ac:dyDescent="0.2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</row>
    <row r="1000" spans="1:25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</row>
    <row r="1001" spans="1:25" x14ac:dyDescent="0.2">
      <c r="A1001" s="58"/>
      <c r="B1001" s="58"/>
      <c r="C1001" s="58"/>
      <c r="D1001" s="58"/>
      <c r="E1001" s="58"/>
      <c r="F1001" s="58"/>
      <c r="G1001" s="58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</row>
    <row r="1002" spans="1:25" x14ac:dyDescent="0.2">
      <c r="A1002" s="58"/>
      <c r="B1002" s="58"/>
      <c r="C1002" s="58"/>
      <c r="D1002" s="58"/>
      <c r="E1002" s="58"/>
      <c r="F1002" s="58"/>
      <c r="G1002" s="58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</row>
    <row r="1003" spans="1:25" x14ac:dyDescent="0.2">
      <c r="A1003" s="58"/>
      <c r="B1003" s="58"/>
      <c r="C1003" s="58"/>
      <c r="D1003" s="58"/>
      <c r="E1003" s="58"/>
      <c r="F1003" s="58"/>
      <c r="G1003" s="58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</row>
  </sheetData>
  <mergeCells count="3">
    <mergeCell ref="A1:L3"/>
    <mergeCell ref="N4:U4"/>
    <mergeCell ref="M5:M499"/>
  </mergeCells>
  <conditionalFormatting sqref="A5:A499">
    <cfRule type="cellIs" dxfId="12" priority="2" operator="equal">
      <formula>$A$4</formula>
    </cfRule>
  </conditionalFormatting>
  <conditionalFormatting sqref="B5:B499">
    <cfRule type="cellIs" dxfId="11" priority="1" operator="equal">
      <formula>$B$4</formula>
    </cfRule>
  </conditionalFormatting>
  <conditionalFormatting sqref="C5:C499">
    <cfRule type="cellIs" dxfId="10" priority="3" operator="equal">
      <formula>$C$4</formula>
    </cfRule>
  </conditionalFormatting>
  <conditionalFormatting sqref="D5:D499">
    <cfRule type="cellIs" dxfId="9" priority="4" operator="equal">
      <formula>$D$4</formula>
    </cfRule>
  </conditionalFormatting>
  <conditionalFormatting sqref="E5:E499">
    <cfRule type="cellIs" dxfId="8" priority="5" operator="equal">
      <formula>$E$4</formula>
    </cfRule>
  </conditionalFormatting>
  <conditionalFormatting sqref="F5:F499">
    <cfRule type="cellIs" dxfId="7" priority="6" operator="equal">
      <formula>$F$4</formula>
    </cfRule>
  </conditionalFormatting>
  <conditionalFormatting sqref="G5:G499">
    <cfRule type="cellIs" dxfId="6" priority="7" operator="equal">
      <formula>$G$4</formula>
    </cfRule>
  </conditionalFormatting>
  <conditionalFormatting sqref="H5:H499">
    <cfRule type="cellIs" dxfId="5" priority="8" operator="equal">
      <formula>$H$4</formula>
    </cfRule>
  </conditionalFormatting>
  <conditionalFormatting sqref="I5:I499">
    <cfRule type="cellIs" dxfId="4" priority="9" operator="equal">
      <formula>$I$4</formula>
    </cfRule>
  </conditionalFormatting>
  <conditionalFormatting sqref="J5:J499">
    <cfRule type="cellIs" dxfId="3" priority="10" operator="equal">
      <formula>$J$4</formula>
    </cfRule>
  </conditionalFormatting>
  <conditionalFormatting sqref="K5:K499">
    <cfRule type="cellIs" dxfId="2" priority="11" operator="equal">
      <formula>$K$4</formula>
    </cfRule>
  </conditionalFormatting>
  <conditionalFormatting sqref="L5:L499">
    <cfRule type="cellIs" dxfId="1" priority="12" operator="equal">
      <formula>$L$4</formula>
    </cfRule>
  </conditionalFormatting>
  <conditionalFormatting sqref="V1:V1003">
    <cfRule type="notContainsBlanks" dxfId="0" priority="13">
      <formula>LEN(TRIM(V1))&gt;0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8"/>
  <sheetViews>
    <sheetView workbookViewId="0"/>
  </sheetViews>
  <sheetFormatPr defaultColWidth="12.5703125" defaultRowHeight="15" customHeight="1" x14ac:dyDescent="0.2"/>
  <cols>
    <col min="3" max="3" width="14.140625" customWidth="1"/>
  </cols>
  <sheetData>
    <row r="1" spans="1:3" ht="15" customHeight="1" x14ac:dyDescent="0.35">
      <c r="A1" s="118" t="s">
        <v>294</v>
      </c>
      <c r="B1" s="71"/>
      <c r="C1" s="72"/>
    </row>
    <row r="2" spans="1:3" ht="15" customHeight="1" x14ac:dyDescent="0.25">
      <c r="A2" s="69" t="s">
        <v>295</v>
      </c>
      <c r="B2" s="69" t="s">
        <v>296</v>
      </c>
      <c r="C2" s="69" t="s">
        <v>297</v>
      </c>
    </row>
    <row r="3" spans="1:3" ht="15" customHeight="1" x14ac:dyDescent="0.25">
      <c r="A3" s="35">
        <v>2021</v>
      </c>
      <c r="B3" s="35" t="s">
        <v>298</v>
      </c>
      <c r="C3" s="35" t="s">
        <v>299</v>
      </c>
    </row>
    <row r="4" spans="1:3" ht="15" customHeight="1" x14ac:dyDescent="0.25">
      <c r="A4" s="35">
        <v>2022</v>
      </c>
      <c r="B4" s="35" t="s">
        <v>300</v>
      </c>
      <c r="C4" s="35" t="s">
        <v>299</v>
      </c>
    </row>
    <row r="5" spans="1:3" ht="15" customHeight="1" x14ac:dyDescent="0.25">
      <c r="A5" s="35">
        <v>2023</v>
      </c>
      <c r="B5" s="35" t="s">
        <v>301</v>
      </c>
      <c r="C5" s="35" t="s">
        <v>302</v>
      </c>
    </row>
    <row r="6" spans="1:3" ht="15" customHeight="1" x14ac:dyDescent="0.25">
      <c r="A6" s="35">
        <v>2024</v>
      </c>
      <c r="B6" s="35" t="s">
        <v>303</v>
      </c>
      <c r="C6" s="35" t="s">
        <v>304</v>
      </c>
    </row>
    <row r="7" spans="1:3" ht="15" customHeight="1" x14ac:dyDescent="0.25">
      <c r="A7" s="35">
        <v>2025</v>
      </c>
      <c r="B7" s="35" t="s">
        <v>298</v>
      </c>
      <c r="C7" s="35" t="s">
        <v>305</v>
      </c>
    </row>
    <row r="8" spans="1:3" ht="15" customHeight="1" x14ac:dyDescent="0.25">
      <c r="A8" s="35">
        <v>2026</v>
      </c>
      <c r="B8" s="35" t="s">
        <v>306</v>
      </c>
      <c r="C8" s="35" t="s">
        <v>307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ReglerInfo</vt:lpstr>
      <vt:lpstr>Tippa här</vt:lpstr>
      <vt:lpstr>RankingOdds</vt:lpstr>
      <vt:lpstr>Grupptreorna</vt:lpstr>
      <vt:lpstr>Hall Of Fame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Micke Torstensson</cp:lastModifiedBy>
  <dcterms:modified xsi:type="dcterms:W3CDTF">2026-06-10T16:25:39Z</dcterms:modified>
</cp:coreProperties>
</file>